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46f30201c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dc8ed99fa3aa4ea5"/>
    <x:sheet xmlns:r="http://schemas.openxmlformats.org/officeDocument/2006/relationships" name="Checklist" sheetId="2" r:id="Ra412406355174bbe"/>
    <x:sheet xmlns:r="http://schemas.openxmlformats.org/officeDocument/2006/relationships" name="Budget" sheetId="3" r:id="Rab8e3d9c530d439a"/>
    <x:sheet xmlns:r="http://schemas.openxmlformats.org/officeDocument/2006/relationships" name="Guests" sheetId="4" r:id="R132060922d3946c6"/>
    <x:sheet xmlns:r="http://schemas.openxmlformats.org/officeDocument/2006/relationships" name="Vendors" sheetId="5" r:id="R636b98666c744835"/>
    <x:sheet xmlns:r="http://schemas.openxmlformats.org/officeDocument/2006/relationships" name="Payments" sheetId="6" r:id="R544d5229f8be4f15"/>
    <x:sheet xmlns:r="http://schemas.openxmlformats.org/officeDocument/2006/relationships" name="Timeline" sheetId="7" r:id="Rd63a563a04b049b7"/>
    <x:sheet xmlns:r="http://schemas.openxmlformats.org/officeDocument/2006/relationships" name="Seating" sheetId="8" r:id="R3c5aaf203ce84fc3"/>
    <x:sheet xmlns:r="http://schemas.openxmlformats.org/officeDocument/2006/relationships" name="Rentals" sheetId="9" r:id="R27dc1595937640f1"/>
    <x:sheet xmlns:r="http://schemas.openxmlformats.org/officeDocument/2006/relationships" name="Contacts" sheetId="10" r:id="R7295ab682b7448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$#,##0.00"/>
    <x:numFmt numFmtId="201" formatCode="mm/dd/yyyy"/>
    <x:numFmt numFmtId="202" formatCode="0"/>
    <x:numFmt numFmtId="203" formatCode="0%"/>
    <x:numFmt numFmtId="204" formatCode="mm/dd/yyyy hh:mm"/>
    <x:numFmt numFmtId="205" formatCode="$#,##0"/>
    <x:numFmt numFmtId="206" formatCode="$#,##0.00;[Red]-$#,##0.00"/>
    <x:numFmt numFmtId="207" formatCode="mmm d, yyyy"/>
    <x:numFmt numFmtId="208" formatCode="mmmm d, yyyy"/>
    <x:numFmt numFmtId="209" formatCode="h:mm AM/PM"/>
  </x:numFmts>
  <x:fonts count="22">
    <x:font>
      <x:sz val="11"/>
      <x:name val="Carlito"/>
    </x:font>
    <x:font>
      <x:b/>
      <x:sz val="22"/>
      <x:color rgb="FF001F3F"/>
      <x:name val="Carlito"/>
    </x:font>
    <x:font>
      <x:sz val="10"/>
      <x:color rgb="FF667788"/>
      <x:name val="Carlito"/>
    </x:font>
    <x:font>
      <x:b/>
      <x:sz val="10"/>
      <x:color rgb="FF001F3F"/>
      <x:name val="Carlito"/>
    </x:font>
    <x:font>
      <x:b/>
      <x:sz val="10"/>
      <x:color rgb="FFFFFFFF"/>
      <x:name val="Carlito"/>
    </x:font>
    <x:font>
      <x:b/>
      <x:sz val="18"/>
      <x:color rgb="FF001F3F"/>
      <x:name val="Carlito"/>
    </x:font>
    <x:font>
      <x:b/>
      <x:sz val="16"/>
      <x:color rgb="FF001F3F"/>
      <x:name val="Carlito"/>
    </x:font>
    <x:font>
      <x:sz val="10"/>
      <x:color rgb="FF273746"/>
      <x:name val="Carlito"/>
    </x:font>
    <x:font>
      <x:b/>
      <x:sz val="11"/>
      <x:color rgb="FFFFFFFF"/>
      <x:name val="Carlito"/>
    </x:font>
    <x:font>
      <x:b/>
      <x:sz val="11"/>
      <x:color rgb="FF001F3F"/>
      <x:name val="Carlito"/>
    </x:font>
    <x:font>
      <x:i/>
      <x:sz val="10"/>
      <x:color rgb="FF6C7C88"/>
      <x:name val="Carlito"/>
    </x:font>
    <x:font>
      <x:b/>
      <x:sz val="22"/>
      <x:color rgb="FF33383D"/>
      <x:name val="Carlito"/>
    </x:font>
    <x:font>
      <x:i/>
      <x:sz val="10"/>
      <x:color rgb="FF33383D"/>
      <x:name val="Carlito"/>
    </x:font>
    <x:font>
      <x:sz val="11"/>
      <x:color rgb="FF33383D"/>
      <x:name val="Carlito"/>
    </x:font>
    <x:font>
      <x:b/>
      <x:sz val="10"/>
      <x:color rgb="FF33383D"/>
      <x:name val="Carlito"/>
    </x:font>
    <x:font>
      <x:sz val="10"/>
      <x:color rgb="FF33383D"/>
      <x:name val="Carlito"/>
    </x:font>
    <x:font>
      <x:b/>
      <x:sz val="11"/>
      <x:color rgb="FF33383D"/>
      <x:name val="Carlito"/>
    </x:font>
    <x:font>
      <x:b/>
      <x:sz val="18"/>
      <x:color rgb="FF33383D"/>
      <x:name val="Carlito"/>
    </x:font>
    <x:font>
      <x:b/>
      <x:sz val="16"/>
      <x:color rgb="FF33383D"/>
      <x:name val="Carlito"/>
    </x:font>
    <x:font>
      <x:b/>
      <x:sz val="10"/>
      <x:color rgb="FFE85D04"/>
      <x:name val="Carlito"/>
    </x:font>
    <x:font>
      <x:sz val="10"/>
      <x:color rgb="FFE85D04"/>
      <x:name val="Carlito"/>
    </x:font>
    <x:font>
      <x:b/>
      <x:sz val="11"/>
      <x:color rgb="FFE85D04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F7F4EF"/>
      </x:patternFill>
    </x:fill>
    <x:fill>
      <x:patternFill patternType="solid">
        <x:fgColor rgb="FFE85D04"/>
      </x:patternFill>
    </x:fill>
    <x:fill>
      <x:patternFill patternType="solid">
        <x:fgColor rgb="FFEEF3F7"/>
      </x:patternFill>
    </x:fill>
    <x:fill>
      <x:patternFill patternType="solid">
        <x:fgColor rgb="FF001F3F"/>
      </x:patternFill>
    </x:fill>
    <x:fill>
      <x:patternFill patternType="solid">
        <x:fgColor rgb="FFFFFFFF"/>
      </x:patternFill>
    </x:fill>
    <x:fill>
      <x:patternFill patternType="solid">
        <x:fgColor rgb="FFFEFDFB"/>
      </x:patternFill>
    </x:fill>
    <x:fill>
      <x:patternFill patternType="solid">
        <x:fgColor rgb="FF001F3F"/>
      </x:patternFill>
    </x:fill>
    <x:fill>
      <x:patternFill patternType="solid">
        <x:fgColor rgb="FFF3F7F9"/>
      </x:patternFill>
    </x:fill>
    <x:fill>
      <x:patternFill patternType="solid">
        <x:fgColor rgb="FFE85D04"/>
      </x:patternFill>
    </x:fill>
  </x:fills>
  <x:borders count="14">
    <x:border/>
    <x:border/>
    <x:border>
      <x:bottom style="thin">
        <x:color rgb="FFDCE5EC"/>
      </x:bottom>
    </x:border>
    <x:border>
      <x:bottom style="thin">
        <x:color rgb="FFDCE5EC"/>
      </x:bottom>
    </x:border>
    <x:border>
      <x:bottom style="thin">
        <x:color rgb="FFB8C5D0"/>
      </x:bottom>
    </x:border>
    <x:border>
      <x:bottom style="thin">
        <x:color rgb="FFB8C5D0"/>
      </x:bottom>
    </x:border>
    <x:border>
      <x:right style="thin">
        <x:color rgb="FFDCE5EC"/>
      </x:right>
    </x:border>
    <x:border>
      <x:right style="thin">
        <x:color rgb="FFDCE5EC"/>
      </x:right>
      <x:bottom style="thin">
        <x:color rgb="FFDCE5EC"/>
      </x:bottom>
    </x:border>
    <x:border>
      <x:right style="thin">
        <x:color rgb="FFDCE5EC"/>
      </x:right>
    </x:border>
    <x:border>
      <x:right style="thin">
        <x:color rgb="FFDCE5EC"/>
      </x:right>
      <x:bottom style="thin">
        <x:color rgb="FFDCE5EC"/>
      </x:bottom>
    </x:border>
    <x:border>
      <x:left style="thin">
        <x:color rgb="FFD3DEE5"/>
      </x:left>
      <x:right style="thin">
        <x:color rgb="FFD3DEE5"/>
      </x:right>
      <x:top style="thin">
        <x:color rgb="FFD3DEE5"/>
      </x:top>
      <x:bottom style="thin">
        <x:color rgb="FFD3DEE5"/>
      </x:bottom>
    </x:border>
    <x:border>
      <x:left style="thin">
        <x:color rgb="FFD3DEE5"/>
      </x:left>
      <x:top style="thin">
        <x:color rgb="FFD3DEE5"/>
      </x:top>
      <x:bottom style="thin">
        <x:color rgb="FFD3DEE5"/>
      </x:bottom>
    </x:border>
    <x:border>
      <x:top style="thin">
        <x:color rgb="FFD3DEE5"/>
      </x:top>
      <x:bottom style="thin">
        <x:color rgb="FFD3DEE5"/>
      </x:bottom>
    </x:border>
    <x:border>
      <x:right style="thin">
        <x:color rgb="FFD3DEE5"/>
      </x:right>
      <x:top style="thin">
        <x:color rgb="FFD3DEE5"/>
      </x:top>
      <x:bottom style="thin">
        <x:color rgb="FFD3DEE5"/>
      </x:bottom>
    </x:border>
  </x:borders>
  <x:cellStyleXfs count="1">
    <x:xf numFmtId="0" fontId="0" fillId="0" borderId="0"/>
  </x:cellStyleXfs>
  <x:cellXfs count="3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2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5" fillId="6" borderId="2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3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3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5" fillId="6" borderId="3" xfId="0" applyNumberFormat="1" applyFont="1" applyFill="1" applyBorder="1" applyAlignment="1">
      <x:alignment horizontal="center" vertical="center"/>
    </x:xf>
    <x:xf numFmtId="200" fontId="5" fillId="6" borderId="0" xfId="0" applyNumberFormat="1" applyFont="1" applyFill="1" applyBorder="1" applyAlignment="1">
      <x:alignment horizontal="center" vertical="center"/>
    </x:xf>
    <x:xf numFmtId="200" fontId="5" fillId="6" borderId="2" xfId="0" applyNumberFormat="1" applyFont="1" applyFill="1" applyBorder="1" applyAlignment="1">
      <x:alignment horizontal="center" vertical="center"/>
    </x:xf>
    <x:xf numFmtId="200" fontId="5" fillId="6" borderId="1" xfId="0" applyNumberFormat="1" applyFont="1" applyFill="1" applyBorder="1" applyAlignment="1">
      <x:alignment horizontal="center" vertical="center"/>
    </x:xf>
    <x:xf numFmtId="200" fontId="5" fillId="6" borderId="3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/>
    <x:xf numFmtId="0" fontId="6" fillId="6" borderId="2" xfId="0" applyNumberFormat="1" applyFont="1" applyFill="1" applyBorder="1"/>
    <x:xf numFmtId="0" fontId="6" fillId="6" borderId="0" xfId="0" applyNumberFormat="1" applyFont="1" applyFill="1" applyBorder="1" applyAlignment="1">
      <x:alignment horizontal="center"/>
    </x:xf>
    <x:xf numFmtId="0" fontId="6" fillId="6" borderId="2" xfId="0" applyNumberFormat="1" applyFont="1" applyFill="1" applyBorder="1" applyAlignment="1">
      <x:alignment horizont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6" fillId="6" borderId="2" xfId="0" applyNumberFormat="1" applyFont="1" applyFill="1" applyBorder="1" applyAlignment="1">
      <x:alignment horizontal="center" vertical="center"/>
    </x:xf>
    <x:xf numFmtId="0" fontId="6" fillId="6" borderId="1" xfId="0" applyNumberFormat="1" applyFont="1" applyFill="1" applyBorder="1"/>
    <x:xf numFmtId="0" fontId="6" fillId="6" borderId="3" xfId="0" applyNumberFormat="1" applyFont="1" applyFill="1" applyBorder="1"/>
    <x:xf numFmtId="0" fontId="6" fillId="6" borderId="1" xfId="0" applyNumberFormat="1" applyFont="1" applyFill="1" applyBorder="1" applyAlignment="1">
      <x:alignment horizontal="center"/>
    </x:xf>
    <x:xf numFmtId="0" fontId="6" fillId="6" borderId="3" xfId="0" applyNumberFormat="1" applyFont="1" applyFill="1" applyBorder="1" applyAlignment="1">
      <x:alignment horizontal="center"/>
    </x:xf>
    <x:xf numFmtId="0" fontId="6" fillId="6" borderId="1" xfId="0" applyNumberFormat="1" applyFont="1" applyFill="1" applyBorder="1" applyAlignment="1">
      <x:alignment horizontal="center" vertical="center"/>
    </x:xf>
    <x:xf numFmtId="0" fontId="6" fillId="6" borderId="3" xfId="0" applyNumberFormat="1" applyFont="1" applyFill="1" applyBorder="1" applyAlignment="1">
      <x:alignment horizontal="center" vertical="center"/>
    </x:xf>
    <x:xf numFmtId="200" fontId="6" fillId="6" borderId="0" xfId="0" applyNumberFormat="1" applyFont="1" applyFill="1" applyBorder="1" applyAlignment="1">
      <x:alignment horizontal="center" vertical="center"/>
    </x:xf>
    <x:xf numFmtId="200" fontId="6" fillId="6" borderId="2" xfId="0" applyNumberFormat="1" applyFont="1" applyFill="1" applyBorder="1" applyAlignment="1">
      <x:alignment horizontal="center" vertical="center"/>
    </x:xf>
    <x:xf numFmtId="200" fontId="6" fillId="6" borderId="1" xfId="0" applyNumberFormat="1" applyFont="1" applyFill="1" applyBorder="1" applyAlignment="1">
      <x:alignment horizontal="center" vertical="center"/>
    </x:xf>
    <x:xf numFmtId="200" fontId="6" fillId="6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horizontal="center" wrapText="1"/>
    </x:xf>
    <x:xf numFmtId="0" fontId="4" fillId="5" borderId="4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/>
    <x:xf numFmtId="0" fontId="4" fillId="5" borderId="5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6" xfId="0" applyNumberFormat="1" applyFont="1" applyFill="1" applyBorder="1"/>
    <x:xf numFmtId="0" fontId="7" fillId="0" borderId="2" xfId="0" applyNumberFormat="1" applyFont="1" applyFill="1" applyBorder="1"/>
    <x:xf numFmtId="0" fontId="7" fillId="0" borderId="7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8" xfId="0" applyNumberFormat="1" applyFont="1" applyFill="1" applyBorder="1"/>
    <x:xf numFmtId="0" fontId="7" fillId="0" borderId="3" xfId="0" applyNumberFormat="1" applyFont="1" applyFill="1" applyBorder="1"/>
    <x:xf numFmtId="0" fontId="7" fillId="0" borderId="9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200" fontId="7" fillId="0" borderId="6" xfId="0" applyNumberFormat="1" applyFont="1" applyFill="1" applyBorder="1" applyAlignment="1">
      <x:alignment vertical="center" wrapText="1"/>
    </x:xf>
    <x:xf numFmtId="200" fontId="7" fillId="0" borderId="8" xfId="0" applyNumberFormat="1" applyFont="1" applyFill="1" applyBorder="1" applyAlignment="1">
      <x:alignment vertical="center" wrapText="1"/>
    </x:xf>
    <x:xf numFmtId="201" fontId="7" fillId="0" borderId="6" xfId="0" applyNumberFormat="1" applyFont="1" applyFill="1" applyBorder="1" applyAlignment="1">
      <x:alignment vertical="center" wrapText="1"/>
    </x:xf>
    <x:xf numFmtId="201" fontId="7" fillId="0" borderId="8" xfId="0" applyNumberFormat="1" applyFont="1" applyFill="1" applyBorder="1" applyAlignment="1">
      <x:alignment vertical="center" wrapText="1"/>
    </x:xf>
    <x:xf numFmtId="201" fontId="7" fillId="0" borderId="7" xfId="0" applyNumberFormat="1" applyFont="1" applyFill="1" applyBorder="1" applyAlignment="1">
      <x:alignment vertical="center" wrapText="1"/>
    </x:xf>
    <x:xf numFmtId="201" fontId="7" fillId="0" borderId="9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7" fillId="0" borderId="2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vertical="center" wrapText="1"/>
    </x:xf>
    <x:xf numFmtId="201" fontId="7" fillId="0" borderId="3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7" fillId="0" borderId="2" xfId="0" applyNumberFormat="1" applyFont="1" applyFill="1" applyBorder="1" applyAlignment="1">
      <x:alignment vertical="center" wrapText="1"/>
    </x:xf>
    <x:xf numFmtId="202" fontId="7" fillId="0" borderId="1" xfId="0" applyNumberFormat="1" applyFont="1" applyFill="1" applyBorder="1" applyAlignment="1">
      <x:alignment vertical="center" wrapText="1"/>
    </x:xf>
    <x:xf numFmtId="202" fontId="7" fillId="0" borderId="3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9" fillId="6" borderId="0" xfId="0" applyNumberFormat="1" applyFont="1" applyFill="1" applyBorder="1"/>
    <x:xf numFmtId="200" fontId="9" fillId="6" borderId="0" xfId="0" applyNumberFormat="1" applyFont="1" applyFill="1" applyBorder="1"/>
    <x:xf numFmtId="0" fontId="9" fillId="6" borderId="1" xfId="0" applyNumberFormat="1" applyFont="1" applyFill="1" applyBorder="1"/>
    <x:xf numFmtId="200" fontId="9" fillId="6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3" fontId="9" fillId="6" borderId="0" xfId="0" applyNumberFormat="1" applyFont="1" applyFill="1" applyBorder="1"/>
    <x:xf numFmtId="203" fontId="9" fillId="6" borderId="1" xfId="0" applyNumberFormat="1" applyFont="1" applyFill="1" applyBorder="1"/>
    <x:xf numFmtId="200" fontId="7" fillId="0" borderId="0" xfId="0" applyNumberFormat="1" applyFont="1" applyFill="1" applyBorder="1" applyAlignment="1">
      <x:alignment vertical="center" wrapText="1"/>
    </x:xf>
    <x:xf numFmtId="200" fontId="7" fillId="0" borderId="2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200" fontId="7" fillId="0" borderId="3" xfId="0" applyNumberFormat="1" applyFont="1" applyFill="1" applyBorder="1" applyAlignment="1">
      <x:alignment vertical="center" wrapText="1"/>
    </x:xf>
    <x:xf numFmtId="201" fontId="9" fillId="6" borderId="0" xfId="0" applyNumberFormat="1" applyFont="1" applyFill="1" applyBorder="1"/>
    <x:xf numFmtId="201" fontId="9" fillId="6" borderId="1" xfId="0" applyNumberFormat="1" applyFont="1" applyFill="1" applyBorder="1"/>
    <x:xf numFmtId="204" fontId="7" fillId="0" borderId="0" xfId="0" applyNumberFormat="1" applyFont="1" applyFill="1" applyBorder="1" applyAlignment="1">
      <x:alignment vertical="center" wrapText="1"/>
    </x:xf>
    <x:xf numFmtId="204" fontId="7" fillId="0" borderId="2" xfId="0" applyNumberFormat="1" applyFont="1" applyFill="1" applyBorder="1" applyAlignment="1">
      <x:alignment vertical="center" wrapText="1"/>
    </x:xf>
    <x:xf numFmtId="204" fontId="7" fillId="0" borderId="1" xfId="0" applyNumberFormat="1" applyFont="1" applyFill="1" applyBorder="1" applyAlignment="1">
      <x:alignment vertical="center" wrapText="1"/>
    </x:xf>
    <x:xf numFmtId="204" fontId="7" fillId="0" borderId="3" xfId="0" applyNumberFormat="1" applyFont="1" applyFill="1" applyBorder="1" applyAlignment="1">
      <x:alignment vertical="center" wrapText="1"/>
    </x:xf>
    <x:xf numFmtId="202" fontId="7" fillId="0" borderId="6" xfId="0" applyNumberFormat="1" applyFont="1" applyFill="1" applyBorder="1" applyAlignment="1">
      <x:alignment vertical="center" wrapText="1"/>
    </x:xf>
    <x:xf numFmtId="202" fontId="7" fillId="0" borderId="7" xfId="0" applyNumberFormat="1" applyFont="1" applyFill="1" applyBorder="1" applyAlignment="1">
      <x:alignment vertical="center" wrapText="1"/>
    </x:xf>
    <x:xf numFmtId="202" fontId="7" fillId="0" borderId="8" xfId="0" applyNumberFormat="1" applyFont="1" applyFill="1" applyBorder="1" applyAlignment="1">
      <x:alignment vertical="center" wrapText="1"/>
    </x:xf>
    <x:xf numFmtId="202" fontId="7" fillId="0" borderId="9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200" fontId="5" fillId="6" borderId="0" xfId="0" applyNumberFormat="1" applyFont="1" applyFill="1" applyBorder="1" applyAlignment="1">
      <x:alignment horizontal="center" vertical="center" wrapText="1"/>
    </x:xf>
    <x:xf numFmtId="0" fontId="5" fillId="6" borderId="2" xfId="0" applyNumberFormat="1" applyFont="1" applyFill="1" applyBorder="1" applyAlignment="1">
      <x:alignment horizontal="center" vertical="center" wrapText="1"/>
    </x:xf>
    <x:xf numFmtId="200" fontId="5" fillId="6" borderId="2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6" fillId="6" borderId="0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200" fontId="6" fillId="6" borderId="2" xfId="0" applyNumberFormat="1" applyFont="1" applyFill="1" applyBorder="1" applyAlignment="1">
      <x:alignment horizontal="center" vertical="center" wrapText="1"/>
    </x:xf>
    <x:xf numFmtId="0" fontId="6" fillId="6" borderId="2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200" fontId="5" fillId="6" borderId="1" xfId="0" applyNumberFormat="1" applyFont="1" applyFill="1" applyBorder="1" applyAlignment="1">
      <x:alignment horizontal="center" vertical="center" wrapText="1"/>
    </x:xf>
    <x:xf numFmtId="0" fontId="5" fillId="6" borderId="3" xfId="0" applyNumberFormat="1" applyFont="1" applyFill="1" applyBorder="1" applyAlignment="1">
      <x:alignment horizontal="center" vertical="center" wrapText="1"/>
    </x:xf>
    <x:xf numFmtId="200" fontId="5" fillId="6" borderId="3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200" fontId="6" fillId="6" borderId="1" xfId="0" applyNumberFormat="1" applyFont="1" applyFill="1" applyBorder="1" applyAlignment="1">
      <x:alignment horizontal="center" vertic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200" fontId="6" fillId="6" borderId="3" xfId="0" applyNumberFormat="1" applyFont="1" applyFill="1" applyBorder="1" applyAlignment="1">
      <x:alignment horizontal="center" vertical="center" wrapText="1"/>
    </x:xf>
    <x:xf numFmtId="0" fontId="6" fillId="6" borderId="3" xfId="0" applyNumberFormat="1" applyFont="1" applyFill="1" applyBorder="1" applyAlignment="1">
      <x:alignment horizontal="center" vertical="center" wrapText="1"/>
    </x:xf>
    <x:xf numFmtId="0" fontId="8" fillId="5" borderId="0" xfId="0" applyNumberFormat="1" applyFont="1" applyFill="1" applyBorder="1" applyAlignment="1">
      <x:alignment wrapText="1"/>
    </x:xf>
    <x:xf numFmtId="200" fontId="9" fillId="6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203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wrapText="1"/>
    </x:xf>
    <x:xf numFmtId="200" fontId="9" fillId="6" borderId="1" xfId="0" applyNumberFormat="1" applyFont="1" applyFill="1" applyBorder="1" applyAlignment="1">
      <x:alignment wrapText="1"/>
    </x:xf>
    <x:xf numFmtId="0" fontId="8" fillId="3" borderId="1" xfId="0" applyNumberFormat="1" applyFont="1" applyFill="1" applyBorder="1" applyAlignment="1">
      <x:alignment wrapText="1"/>
    </x:xf>
    <x:xf numFmtId="203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wrapText="1"/>
    </x:xf>
    <x:xf numFmtId="201" fontId="9" fillId="6" borderId="0" xfId="0" applyNumberFormat="1" applyFont="1" applyFill="1" applyBorder="1" applyAlignment="1">
      <x:alignment wrapText="1"/>
    </x:xf>
    <x:xf numFmtId="201" fontId="9" fillId="6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205" fontId="7" fillId="0" borderId="0" xfId="0" applyNumberFormat="1" applyFont="1" applyFill="1" applyBorder="1" applyAlignment="1">
      <x:alignment vertical="center" wrapText="1"/>
    </x:xf>
    <x:xf numFmtId="205" fontId="7" fillId="0" borderId="6" xfId="0" applyNumberFormat="1" applyFont="1" applyFill="1" applyBorder="1" applyAlignment="1">
      <x:alignment vertical="center" wrapText="1"/>
    </x:xf>
    <x:xf numFmtId="205" fontId="7" fillId="0" borderId="2" xfId="0" applyNumberFormat="1" applyFont="1" applyFill="1" applyBorder="1" applyAlignment="1">
      <x:alignment vertical="center" wrapText="1"/>
    </x:xf>
    <x:xf numFmtId="205" fontId="7" fillId="0" borderId="7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wrapText="1"/>
    </x:xf>
    <x:xf numFmtId="0" fontId="14" fillId="5" borderId="4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201" fontId="15" fillId="0" borderId="0" xfId="0" applyNumberFormat="1" applyFont="1" applyFill="1" applyBorder="1" applyAlignment="1">
      <x:alignment vertical="center" wrapText="1"/>
    </x:xf>
    <x:xf numFmtId="202" fontId="15" fillId="0" borderId="0" xfId="0" applyNumberFormat="1" applyFont="1" applyFill="1" applyBorder="1" applyAlignment="1">
      <x:alignment vertical="center" wrapText="1"/>
    </x:xf>
    <x:xf numFmtId="0" fontId="15" fillId="0" borderId="6" xfId="0" applyNumberFormat="1" applyFont="1" applyFill="1" applyBorder="1" applyAlignment="1">
      <x:alignment vertical="center" wrapText="1"/>
    </x:xf>
    <x:xf numFmtId="0" fontId="15" fillId="0" borderId="2" xfId="0" applyNumberFormat="1" applyFont="1" applyFill="1" applyBorder="1" applyAlignment="1">
      <x:alignment vertical="center" wrapText="1"/>
    </x:xf>
    <x:xf numFmtId="201" fontId="15" fillId="0" borderId="2" xfId="0" applyNumberFormat="1" applyFont="1" applyFill="1" applyBorder="1" applyAlignment="1">
      <x:alignment vertical="center" wrapText="1"/>
    </x:xf>
    <x:xf numFmtId="202" fontId="15" fillId="0" borderId="2" xfId="0" applyNumberFormat="1" applyFont="1" applyFill="1" applyBorder="1" applyAlignment="1">
      <x:alignment vertical="center" wrapText="1"/>
    </x:xf>
    <x:xf numFmtId="0" fontId="15" fillId="0" borderId="7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wrapText="1"/>
    </x:xf>
    <x:xf numFmtId="0" fontId="13" fillId="3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7" borderId="0" xfId="0" applyNumberFormat="1" applyFont="1" applyFill="1" applyBorder="1" applyAlignment="1">
      <x:alignment vertical="center" wrapText="1"/>
    </x:xf>
    <x:xf numFmtId="0" fontId="14" fillId="7" borderId="4" xfId="0" applyNumberFormat="1" applyFont="1" applyFill="1" applyBorder="1" applyAlignment="1">
      <x:alignment horizontal="center"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201" fontId="15" fillId="7" borderId="0" xfId="0" applyNumberFormat="1" applyFont="1" applyFill="1" applyBorder="1" applyAlignment="1">
      <x:alignment vertical="center" wrapText="1"/>
    </x:xf>
    <x:xf numFmtId="202" fontId="15" fillId="7" borderId="0" xfId="0" applyNumberFormat="1" applyFont="1" applyFill="1" applyBorder="1" applyAlignment="1">
      <x:alignment vertical="center" wrapText="1"/>
    </x:xf>
    <x:xf numFmtId="0" fontId="15" fillId="7" borderId="6" xfId="0" applyNumberFormat="1" applyFont="1" applyFill="1" applyBorder="1" applyAlignment="1">
      <x:alignment vertical="center" wrapText="1"/>
    </x:xf>
    <x:xf numFmtId="0" fontId="15" fillId="7" borderId="2" xfId="0" applyNumberFormat="1" applyFont="1" applyFill="1" applyBorder="1" applyAlignment="1">
      <x:alignment vertical="center" wrapText="1"/>
    </x:xf>
    <x:xf numFmtId="201" fontId="15" fillId="7" borderId="2" xfId="0" applyNumberFormat="1" applyFont="1" applyFill="1" applyBorder="1" applyAlignment="1">
      <x:alignment vertical="center" wrapText="1"/>
    </x:xf>
    <x:xf numFmtId="202" fontId="15" fillId="7" borderId="2" xfId="0" applyNumberFormat="1" applyFont="1" applyFill="1" applyBorder="1" applyAlignment="1">
      <x:alignment vertical="center" wrapText="1"/>
    </x:xf>
    <x:xf numFmtId="0" fontId="15" fillId="7" borderId="7" xfId="0" applyNumberFormat="1" applyFont="1" applyFill="1" applyBorder="1" applyAlignment="1">
      <x:alignment vertical="center" wrapText="1"/>
    </x:xf>
    <x:xf numFmtId="0" fontId="14" fillId="8" borderId="4" xfId="0" applyNumberFormat="1" applyFont="1" applyFill="1" applyBorder="1" applyAlignment="1">
      <x:alignment horizontal="center" vertical="center" wrapText="1"/>
    </x:xf>
    <x:xf numFmtId="0" fontId="4" fillId="8" borderId="4" xfId="0" applyNumberFormat="1" applyFont="1" applyFill="1" applyBorder="1" applyAlignment="1">
      <x:alignment horizontal="center" vertical="center" wrapText="1"/>
    </x:xf>
    <x:xf numFmtId="0" fontId="4" fillId="8" borderId="10" xfId="0" applyNumberFormat="1" applyFont="1" applyFill="1" applyBorder="1" applyAlignment="1">
      <x:alignment horizontal="center" vertical="center" wrapText="1"/>
    </x:xf>
    <x:xf numFmtId="0" fontId="15" fillId="7" borderId="10" xfId="0" applyNumberFormat="1" applyFont="1" applyFill="1" applyBorder="1" applyAlignment="1">
      <x:alignment vertical="center" wrapText="1"/>
    </x:xf>
    <x:xf numFmtId="201" fontId="15" fillId="7" borderId="10" xfId="0" applyNumberFormat="1" applyFont="1" applyFill="1" applyBorder="1" applyAlignment="1">
      <x:alignment vertical="center" wrapText="1"/>
    </x:xf>
    <x:xf numFmtId="202" fontId="15" fillId="7" borderId="10" xfId="0" applyNumberFormat="1" applyFont="1" applyFill="1" applyBorder="1" applyAlignment="1">
      <x:alignment vertical="center" wrapText="1"/>
    </x:xf>
    <x:xf numFmtId="0" fontId="15" fillId="9" borderId="10" xfId="0" applyNumberFormat="1" applyFont="1" applyFill="1" applyBorder="1" applyAlignment="1">
      <x:alignment vertical="center" wrapText="1"/>
    </x:xf>
    <x:xf numFmtId="201" fontId="15" fillId="9" borderId="10" xfId="0" applyNumberFormat="1" applyFont="1" applyFill="1" applyBorder="1" applyAlignment="1">
      <x:alignment vertical="center" wrapText="1"/>
    </x:xf>
    <x:xf numFmtId="202" fontId="15" fillId="9" borderId="10" xfId="0" applyNumberFormat="1" applyFont="1" applyFill="1" applyBorder="1" applyAlignment="1">
      <x:alignment vertical="center" wrapText="1"/>
    </x:xf>
    <x:xf numFmtId="200" fontId="15" fillId="0" borderId="0" xfId="0" applyNumberFormat="1" applyFont="1" applyFill="1" applyBorder="1" applyAlignment="1">
      <x:alignment vertical="center" wrapText="1"/>
    </x:xf>
    <x:xf numFmtId="200" fontId="15" fillId="0" borderId="2" xfId="0" applyNumberFormat="1" applyFont="1" applyFill="1" applyBorder="1" applyAlignment="1">
      <x:alignment vertical="center" wrapText="1"/>
    </x:xf>
    <x:xf numFmtId="200" fontId="15" fillId="7" borderId="0" xfId="0" applyNumberFormat="1" applyFont="1" applyFill="1" applyBorder="1" applyAlignment="1">
      <x:alignment vertical="center" wrapText="1"/>
    </x:xf>
    <x:xf numFmtId="200" fontId="15" fillId="7" borderId="2" xfId="0" applyNumberFormat="1" applyFont="1" applyFill="1" applyBorder="1" applyAlignment="1">
      <x:alignment vertical="center" wrapText="1"/>
    </x:xf>
    <x:xf numFmtId="200" fontId="15" fillId="7" borderId="10" xfId="0" applyNumberFormat="1" applyFont="1" applyFill="1" applyBorder="1" applyAlignment="1">
      <x:alignment vertical="center" wrapText="1"/>
    </x:xf>
    <x:xf numFmtId="200" fontId="15" fillId="9" borderId="10" xfId="0" applyNumberFormat="1" applyFont="1" applyFill="1" applyBorder="1" applyAlignment="1">
      <x:alignment vertical="center" wrapText="1"/>
    </x:xf>
    <x:xf numFmtId="0" fontId="15" fillId="8" borderId="0" xfId="0" applyNumberFormat="1" applyFont="1" applyFill="1" applyBorder="1" applyAlignment="1">
      <x:alignment vertical="center" wrapText="1"/>
    </x:xf>
    <x:xf numFmtId="200" fontId="15" fillId="8" borderId="0" xfId="0" applyNumberFormat="1" applyFont="1" applyFill="1" applyBorder="1" applyAlignment="1">
      <x:alignment vertical="center" wrapText="1"/>
    </x:xf>
    <x:xf numFmtId="201" fontId="15" fillId="8" borderId="0" xfId="0" applyNumberFormat="1" applyFont="1" applyFill="1" applyBorder="1" applyAlignment="1">
      <x:alignment vertical="center" wrapText="1"/>
    </x:xf>
    <x:xf numFmtId="0" fontId="15" fillId="8" borderId="6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200" fontId="4" fillId="8" borderId="0" xfId="0" applyNumberFormat="1" applyFont="1" applyFill="1" applyBorder="1" applyAlignment="1">
      <x:alignment vertical="center" wrapText="1"/>
    </x:xf>
    <x:xf numFmtId="201" fontId="4" fillId="8" borderId="0" xfId="0" applyNumberFormat="1" applyFont="1" applyFill="1" applyBorder="1" applyAlignment="1">
      <x:alignment vertical="center" wrapText="1"/>
    </x:xf>
    <x:xf numFmtId="0" fontId="4" fillId="8" borderId="6" xfId="0" applyNumberFormat="1" applyFont="1" applyFill="1" applyBorder="1" applyAlignment="1">
      <x:alignment vertical="center" wrapText="1"/>
    </x:xf>
    <x:xf numFmtId="0" fontId="4" fillId="8" borderId="10" xfId="0" applyNumberFormat="1" applyFont="1" applyFill="1" applyBorder="1" applyAlignment="1">
      <x:alignment vertical="center" wrapText="1"/>
    </x:xf>
    <x:xf numFmtId="200" fontId="4" fillId="8" borderId="10" xfId="0" applyNumberFormat="1" applyFont="1" applyFill="1" applyBorder="1" applyAlignment="1">
      <x:alignment vertical="center" wrapText="1"/>
    </x:xf>
    <x:xf numFmtId="201" fontId="4" fillId="8" borderId="10" xfId="0" applyNumberFormat="1" applyFont="1" applyFill="1" applyBorder="1" applyAlignment="1">
      <x:alignment vertical="center" wrapText="1"/>
    </x:xf>
    <x:xf numFmtId="200" fontId="4" fillId="8" borderId="10" xfId="0" applyNumberFormat="1" applyFont="1" applyFill="1" applyBorder="1" applyAlignment="1">
      <x:alignment horizontal="center" vertical="center" wrapText="1"/>
    </x:xf>
    <x:xf numFmtId="201" fontId="4" fillId="8" borderId="10" xfId="0" applyNumberFormat="1" applyFont="1" applyFill="1" applyBorder="1" applyAlignment="1">
      <x:alignment horizontal="center" vertical="center" wrapText="1"/>
    </x:xf>
    <x:xf numFmtId="0" fontId="16" fillId="3" borderId="0" xfId="0" applyNumberFormat="1" applyFont="1" applyFill="1" applyBorder="1" applyAlignment="1">
      <x:alignment wrapText="1"/>
    </x:xf>
    <x:xf numFmtId="201" fontId="16" fillId="6" borderId="0" xfId="0" applyNumberFormat="1" applyFont="1" applyFill="1" applyBorder="1" applyAlignment="1">
      <x:alignment wrapText="1"/>
    </x:xf>
    <x:xf numFmtId="204" fontId="15" fillId="0" borderId="0" xfId="0" applyNumberFormat="1" applyFont="1" applyFill="1" applyBorder="1" applyAlignment="1">
      <x:alignment vertical="center" wrapText="1"/>
    </x:xf>
    <x:xf numFmtId="202" fontId="15" fillId="0" borderId="6" xfId="0" applyNumberFormat="1" applyFont="1" applyFill="1" applyBorder="1" applyAlignment="1">
      <x:alignment vertical="center" wrapText="1"/>
    </x:xf>
    <x:xf numFmtId="204" fontId="15" fillId="0" borderId="2" xfId="0" applyNumberFormat="1" applyFont="1" applyFill="1" applyBorder="1" applyAlignment="1">
      <x:alignment vertical="center" wrapText="1"/>
    </x:xf>
    <x:xf numFmtId="202" fontId="15" fillId="0" borderId="7" xfId="0" applyNumberFormat="1" applyFont="1" applyFill="1" applyBorder="1" applyAlignment="1">
      <x:alignment vertical="center" wrapText="1"/>
    </x:xf>
    <x:xf numFmtId="0" fontId="16" fillId="3" borderId="0" xfId="0" applyNumberFormat="1" applyFont="1" applyFill="1" applyBorder="1" applyAlignment="1">
      <x:alignment vertical="center" wrapText="1"/>
    </x:xf>
    <x:xf numFmtId="201" fontId="16" fillId="6" borderId="0" xfId="0" applyNumberFormat="1" applyFont="1" applyFill="1" applyBorder="1" applyAlignment="1">
      <x:alignment vertical="center" wrapText="1"/>
    </x:xf>
    <x:xf numFmtId="0" fontId="16" fillId="7" borderId="0" xfId="0" applyNumberFormat="1" applyFont="1" applyFill="1" applyBorder="1" applyAlignment="1">
      <x:alignment vertical="center" wrapText="1"/>
    </x:xf>
    <x:xf numFmtId="201" fontId="16" fillId="7" borderId="0" xfId="0" applyNumberFormat="1" applyFont="1" applyFill="1" applyBorder="1" applyAlignment="1">
      <x:alignment vertical="center" wrapText="1"/>
    </x:xf>
    <x:xf numFmtId="204" fontId="15" fillId="7" borderId="0" xfId="0" applyNumberFormat="1" applyFont="1" applyFill="1" applyBorder="1" applyAlignment="1">
      <x:alignment vertical="center" wrapText="1"/>
    </x:xf>
    <x:xf numFmtId="202" fontId="15" fillId="7" borderId="6" xfId="0" applyNumberFormat="1" applyFont="1" applyFill="1" applyBorder="1" applyAlignment="1">
      <x:alignment vertical="center" wrapText="1"/>
    </x:xf>
    <x:xf numFmtId="204" fontId="15" fillId="7" borderId="2" xfId="0" applyNumberFormat="1" applyFont="1" applyFill="1" applyBorder="1" applyAlignment="1">
      <x:alignment vertical="center" wrapText="1"/>
    </x:xf>
    <x:xf numFmtId="202" fontId="15" fillId="7" borderId="7" xfId="0" applyNumberFormat="1" applyFont="1" applyFill="1" applyBorder="1" applyAlignment="1">
      <x:alignment vertical="center" wrapText="1"/>
    </x:xf>
    <x:xf numFmtId="204" fontId="15" fillId="7" borderId="10" xfId="0" applyNumberFormat="1" applyFont="1" applyFill="1" applyBorder="1" applyAlignment="1">
      <x:alignment vertical="center" wrapText="1"/>
    </x:xf>
    <x:xf numFmtId="204" fontId="15" fillId="9" borderId="1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5" fillId="2" borderId="0" xfId="0" applyNumberFormat="1" applyFont="1" applyFill="1" applyBorder="1" applyAlignment="1">
      <x:alignment vertical="center" wrapText="1"/>
    </x:xf>
    <x:xf numFmtId="0" fontId="14" fillId="4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horizontal="center" vertical="center" wrapText="1"/>
    </x:xf>
    <x:xf numFmtId="0" fontId="17" fillId="6" borderId="0" xfId="0" applyNumberFormat="1" applyFont="1" applyFill="1" applyBorder="1" applyAlignment="1">
      <x:alignment horizontal="center" vertical="center" wrapText="1"/>
    </x:xf>
    <x:xf numFmtId="200" fontId="17" fillId="6" borderId="0" xfId="0" applyNumberFormat="1" applyFont="1" applyFill="1" applyBorder="1" applyAlignment="1">
      <x:alignment horizontal="center" vertical="center" wrapText="1"/>
    </x:xf>
    <x:xf numFmtId="0" fontId="17" fillId="6" borderId="2" xfId="0" applyNumberFormat="1" applyFont="1" applyFill="1" applyBorder="1" applyAlignment="1">
      <x:alignment horizontal="center" vertical="center" wrapText="1"/>
    </x:xf>
    <x:xf numFmtId="200" fontId="17" fillId="6" borderId="2" xfId="0" applyNumberFormat="1" applyFont="1" applyFill="1" applyBorder="1" applyAlignment="1">
      <x:alignment horizontal="center" vertical="center" wrapText="1"/>
    </x:xf>
    <x:xf numFmtId="0" fontId="14" fillId="3" borderId="0" xfId="0" applyNumberFormat="1" applyFont="1" applyFill="1" applyBorder="1" applyAlignment="1">
      <x:alignment horizontal="center" vertical="center" wrapText="1"/>
    </x:xf>
    <x:xf numFmtId="200" fontId="18" fillId="6" borderId="0" xfId="0" applyNumberFormat="1" applyFont="1" applyFill="1" applyBorder="1" applyAlignment="1">
      <x:alignment horizontal="center" vertical="center" wrapText="1"/>
    </x:xf>
    <x:xf numFmtId="0" fontId="18" fillId="6" borderId="0" xfId="0" applyNumberFormat="1" applyFont="1" applyFill="1" applyBorder="1" applyAlignment="1">
      <x:alignment horizontal="center" vertical="center" wrapText="1"/>
    </x:xf>
    <x:xf numFmtId="200" fontId="18" fillId="6" borderId="2" xfId="0" applyNumberFormat="1" applyFont="1" applyFill="1" applyBorder="1" applyAlignment="1">
      <x:alignment horizontal="center" vertical="center" wrapText="1"/>
    </x:xf>
    <x:xf numFmtId="0" fontId="18" fillId="6" borderId="2" xfId="0" applyNumberFormat="1" applyFont="1" applyFill="1" applyBorder="1" applyAlignment="1">
      <x:alignment horizontal="center" vertical="center" wrapText="1"/>
    </x:xf>
    <x:xf numFmtId="201" fontId="15" fillId="0" borderId="6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 applyAlignment="1">
      <x:alignment vertical="center" wrapText="1"/>
    </x:xf>
    <x:xf numFmtId="0" fontId="15" fillId="4" borderId="6" xfId="0" applyNumberFormat="1" applyFont="1" applyFill="1" applyBorder="1" applyAlignment="1">
      <x:alignment vertical="center" wrapText="1"/>
    </x:xf>
    <x:xf numFmtId="200" fontId="15" fillId="0" borderId="6" xfId="0" applyNumberFormat="1" applyFont="1" applyFill="1" applyBorder="1" applyAlignment="1">
      <x:alignment vertical="center" wrapText="1"/>
    </x:xf>
    <x:xf numFmtId="201" fontId="15" fillId="0" borderId="7" xfId="0" applyNumberFormat="1" applyFont="1" applyFill="1" applyBorder="1" applyAlignment="1">
      <x:alignment vertical="center" wrapText="1"/>
    </x:xf>
    <x:xf numFmtId="205" fontId="15" fillId="0" borderId="0" xfId="0" applyNumberFormat="1" applyFont="1" applyFill="1" applyBorder="1" applyAlignment="1">
      <x:alignment vertical="center" wrapText="1"/>
    </x:xf>
    <x:xf numFmtId="205" fontId="15" fillId="0" borderId="6" xfId="0" applyNumberFormat="1" applyFont="1" applyFill="1" applyBorder="1" applyAlignment="1">
      <x:alignment vertical="center" wrapText="1"/>
    </x:xf>
    <x:xf numFmtId="205" fontId="15" fillId="0" borderId="2" xfId="0" applyNumberFormat="1" applyFont="1" applyFill="1" applyBorder="1" applyAlignment="1">
      <x:alignment vertical="center" wrapText="1"/>
    </x:xf>
    <x:xf numFmtId="205" fontId="15" fillId="0" borderId="7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 applyAlignment="1">
      <x:alignment vertical="center" wrapText="1"/>
    </x:xf>
    <x:xf numFmtId="0" fontId="14" fillId="7" borderId="0" xfId="0" applyNumberFormat="1" applyFont="1" applyFill="1" applyBorder="1" applyAlignment="1">
      <x:alignment horizontal="center" vertical="center" wrapText="1"/>
    </x:xf>
    <x:xf numFmtId="0" fontId="17" fillId="7" borderId="0" xfId="0" applyNumberFormat="1" applyFont="1" applyFill="1" applyBorder="1" applyAlignment="1">
      <x:alignment horizontal="center" vertical="center" wrapText="1"/>
    </x:xf>
    <x:xf numFmtId="200" fontId="17" fillId="7" borderId="0" xfId="0" applyNumberFormat="1" applyFont="1" applyFill="1" applyBorder="1" applyAlignment="1">
      <x:alignment horizontal="center" vertical="center" wrapText="1"/>
    </x:xf>
    <x:xf numFmtId="0" fontId="17" fillId="7" borderId="2" xfId="0" applyNumberFormat="1" applyFont="1" applyFill="1" applyBorder="1" applyAlignment="1">
      <x:alignment horizontal="center" vertical="center" wrapText="1"/>
    </x:xf>
    <x:xf numFmtId="200" fontId="17" fillId="7" borderId="2" xfId="0" applyNumberFormat="1" applyFont="1" applyFill="1" applyBorder="1" applyAlignment="1">
      <x:alignment horizontal="center" vertical="center" wrapText="1"/>
    </x:xf>
    <x:xf numFmtId="200" fontId="18" fillId="7" borderId="0" xfId="0" applyNumberFormat="1" applyFont="1" applyFill="1" applyBorder="1" applyAlignment="1">
      <x:alignment horizontal="center" vertical="center" wrapText="1"/>
    </x:xf>
    <x:xf numFmtId="0" fontId="18" fillId="7" borderId="0" xfId="0" applyNumberFormat="1" applyFont="1" applyFill="1" applyBorder="1" applyAlignment="1">
      <x:alignment horizontal="center" vertical="center" wrapText="1"/>
    </x:xf>
    <x:xf numFmtId="200" fontId="18" fillId="7" borderId="2" xfId="0" applyNumberFormat="1" applyFont="1" applyFill="1" applyBorder="1" applyAlignment="1">
      <x:alignment horizontal="center" vertical="center" wrapText="1"/>
    </x:xf>
    <x:xf numFmtId="0" fontId="18" fillId="7" borderId="2" xfId="0" applyNumberFormat="1" applyFont="1" applyFill="1" applyBorder="1" applyAlignment="1">
      <x:alignment horizontal="center" vertical="center" wrapText="1"/>
    </x:xf>
    <x:xf numFmtId="201" fontId="15" fillId="7" borderId="6" xfId="0" applyNumberFormat="1" applyFont="1" applyFill="1" applyBorder="1" applyAlignment="1">
      <x:alignment vertical="center" wrapText="1"/>
    </x:xf>
    <x:xf numFmtId="200" fontId="15" fillId="7" borderId="6" xfId="0" applyNumberFormat="1" applyFont="1" applyFill="1" applyBorder="1" applyAlignment="1">
      <x:alignment vertical="center" wrapText="1"/>
    </x:xf>
    <x:xf numFmtId="201" fontId="15" fillId="7" borderId="7" xfId="0" applyNumberFormat="1" applyFont="1" applyFill="1" applyBorder="1" applyAlignment="1">
      <x:alignment vertical="center" wrapText="1"/>
    </x:xf>
    <x:xf numFmtId="205" fontId="15" fillId="7" borderId="0" xfId="0" applyNumberFormat="1" applyFont="1" applyFill="1" applyBorder="1" applyAlignment="1">
      <x:alignment vertical="center" wrapText="1"/>
    </x:xf>
    <x:xf numFmtId="205" fontId="15" fillId="7" borderId="6" xfId="0" applyNumberFormat="1" applyFont="1" applyFill="1" applyBorder="1" applyAlignment="1">
      <x:alignment vertical="center" wrapText="1"/>
    </x:xf>
    <x:xf numFmtId="205" fontId="15" fillId="7" borderId="2" xfId="0" applyNumberFormat="1" applyFont="1" applyFill="1" applyBorder="1" applyAlignment="1">
      <x:alignment vertical="center" wrapText="1"/>
    </x:xf>
    <x:xf numFmtId="205" fontId="15" fillId="7" borderId="7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 wrapText="1"/>
    </x:xf>
    <x:xf numFmtId="0" fontId="19" fillId="9" borderId="0" xfId="0" applyNumberFormat="1" applyFont="1" applyFill="1" applyBorder="1" applyAlignment="1">
      <x:alignment vertical="center" wrapText="1"/>
    </x:xf>
    <x:xf numFmtId="0" fontId="19" fillId="9" borderId="11" xfId="0" applyNumberFormat="1" applyFont="1" applyFill="1" applyBorder="1" applyAlignment="1">
      <x:alignment vertical="center" wrapText="1"/>
    </x:xf>
    <x:xf numFmtId="0" fontId="19" fillId="9" borderId="12" xfId="0" applyNumberFormat="1" applyFont="1" applyFill="1" applyBorder="1" applyAlignment="1">
      <x:alignment vertical="center" wrapText="1"/>
    </x:xf>
    <x:xf numFmtId="0" fontId="19" fillId="9" borderId="13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horizontal="center"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5" fillId="7" borderId="0" xfId="0" applyNumberFormat="1" applyFont="1" applyFill="1" applyBorder="1" applyAlignment="1">
      <x:alignment horizontal="center" vertical="center" wrapText="1"/>
    </x:xf>
    <x:xf numFmtId="200" fontId="5" fillId="7" borderId="0" xfId="0" applyNumberFormat="1" applyFont="1" applyFill="1" applyBorder="1" applyAlignment="1">
      <x:alignment horizontal="center" vertical="center" wrapText="1"/>
    </x:xf>
    <x:xf numFmtId="0" fontId="5" fillId="7" borderId="10" xfId="0" applyNumberFormat="1" applyFont="1" applyFill="1" applyBorder="1" applyAlignment="1">
      <x:alignment horizontal="center" vertical="center" wrapText="1"/>
    </x:xf>
    <x:xf numFmtId="200" fontId="5" fillId="7" borderId="10" xfId="0" applyNumberFormat="1" applyFont="1" applyFill="1" applyBorder="1" applyAlignment="1">
      <x:alignment horizontal="center" vertical="center" wrapText="1"/>
    </x:xf>
    <x:xf numFmtId="200" fontId="6" fillId="7" borderId="0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200" fontId="6" fillId="7" borderId="10" xfId="0" applyNumberFormat="1" applyFont="1" applyFill="1" applyBorder="1" applyAlignment="1">
      <x:alignment horizontal="center" vertical="center" wrapText="1"/>
    </x:xf>
    <x:xf numFmtId="0" fontId="6" fillId="7" borderId="10" xfId="0" applyNumberFormat="1" applyFont="1" applyFill="1" applyBorder="1" applyAlignment="1">
      <x:alignment horizontal="center" vertical="center" wrapText="1"/>
    </x:xf>
    <x:xf numFmtId="202" fontId="5" fillId="7" borderId="10" xfId="0" applyNumberFormat="1" applyFont="1" applyFill="1" applyBorder="1" applyAlignment="1">
      <x:alignment horizontal="center" vertical="center" wrapText="1"/>
    </x:xf>
    <x:xf numFmtId="206" fontId="5" fillId="7" borderId="10" xfId="0" applyNumberFormat="1" applyFont="1" applyFill="1" applyBorder="1" applyAlignment="1">
      <x:alignment horizontal="center" vertical="center" wrapText="1"/>
    </x:xf>
    <x:xf numFmtId="0" fontId="14" fillId="10" borderId="4" xfId="0" applyNumberFormat="1" applyFont="1" applyFill="1" applyBorder="1" applyAlignment="1">
      <x:alignment horizontal="center" vertical="center" wrapText="1"/>
    </x:xf>
    <x:xf numFmtId="0" fontId="4" fillId="10" borderId="4" xfId="0" applyNumberFormat="1" applyFont="1" applyFill="1" applyBorder="1" applyAlignment="1">
      <x:alignment horizontal="center"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201" fontId="15" fillId="9" borderId="6" xfId="0" applyNumberFormat="1" applyFont="1" applyFill="1" applyBorder="1" applyAlignment="1">
      <x:alignment vertical="center" wrapText="1"/>
    </x:xf>
    <x:xf numFmtId="200" fontId="15" fillId="9" borderId="6" xfId="0" applyNumberFormat="1" applyFont="1" applyFill="1" applyBorder="1" applyAlignment="1">
      <x:alignment vertical="center" wrapText="1"/>
    </x:xf>
    <x:xf numFmtId="0" fontId="15" fillId="9" borderId="6" xfId="0" applyNumberFormat="1" applyFont="1" applyFill="1" applyBorder="1" applyAlignment="1">
      <x:alignment vertical="center" wrapText="1"/>
    </x:xf>
    <x:xf numFmtId="0" fontId="15" fillId="9" borderId="2" xfId="0" applyNumberFormat="1" applyFont="1" applyFill="1" applyBorder="1" applyAlignment="1">
      <x:alignment vertical="center" wrapText="1"/>
    </x:xf>
    <x:xf numFmtId="201" fontId="15" fillId="9" borderId="7" xfId="0" applyNumberFormat="1" applyFont="1" applyFill="1" applyBorder="1" applyAlignment="1">
      <x:alignment vertical="center" wrapText="1"/>
    </x:xf>
    <x:xf numFmtId="207" fontId="15" fillId="9" borderId="10" xfId="0" applyNumberFormat="1" applyFont="1" applyFill="1" applyBorder="1" applyAlignment="1">
      <x:alignment vertical="center" wrapText="1"/>
    </x:xf>
    <x:xf numFmtId="206" fontId="15" fillId="9" borderId="10" xfId="0" applyNumberFormat="1" applyFont="1" applyFill="1" applyBorder="1" applyAlignment="1">
      <x:alignment vertical="center" wrapText="1"/>
    </x:xf>
    <x:xf numFmtId="0" fontId="14" fillId="7" borderId="10" xfId="0" applyNumberFormat="1" applyFont="1" applyFill="1" applyBorder="1" applyAlignment="1">
      <x:alignment horizontal="center" vertical="center" wrapText="1"/>
    </x:xf>
    <x:xf numFmtId="205" fontId="15" fillId="7" borderId="10" xfId="0" applyNumberFormat="1" applyFont="1" applyFill="1" applyBorder="1" applyAlignment="1">
      <x:alignment vertical="center" wrapText="1"/>
    </x:xf>
    <x:xf numFmtId="0" fontId="13" fillId="7" borderId="10" xfId="0" applyNumberFormat="1" applyFont="1" applyFill="1" applyBorder="1" applyAlignment="1">
      <x:alignment vertical="center" wrapText="1"/>
    </x:xf>
    <x:xf numFmtId="205" fontId="15" fillId="9" borderId="10" xfId="0" applyNumberFormat="1" applyFont="1" applyFill="1" applyBorder="1" applyAlignment="1">
      <x:alignment vertical="center" wrapText="1"/>
    </x:xf>
    <x:xf numFmtId="0" fontId="13" fillId="9" borderId="10" xfId="0" applyNumberFormat="1" applyFont="1" applyFill="1" applyBorder="1" applyAlignment="1">
      <x:alignment vertical="center" wrapText="1"/>
    </x:xf>
    <x:xf numFmtId="200" fontId="13" fillId="9" borderId="10" xfId="0" applyNumberFormat="1" applyFont="1" applyFill="1" applyBorder="1" applyAlignment="1">
      <x:alignment vertical="center" wrapText="1"/>
    </x:xf>
    <x:xf numFmtId="200" fontId="13" fillId="7" borderId="10" xfId="0" applyNumberFormat="1" applyFont="1" applyFill="1" applyBorder="1" applyAlignment="1">
      <x:alignment vertical="center" wrapText="1"/>
    </x:xf>
    <x:xf numFmtId="207" fontId="15" fillId="7" borderId="10" xfId="0" applyNumberFormat="1" applyFont="1" applyFill="1" applyBorder="1" applyAlignment="1">
      <x:alignment vertical="center" wrapText="1"/>
    </x:xf>
    <x:xf numFmtId="207" fontId="20" fillId="9" borderId="10" xfId="0" applyNumberFormat="1" applyFont="1" applyFill="1" applyBorder="1" applyAlignment="1">
      <x:alignment vertical="center" wrapText="1"/>
    </x:xf>
    <x:xf numFmtId="0" fontId="20" fillId="9" borderId="10" xfId="0" applyNumberFormat="1" applyFont="1" applyFill="1" applyBorder="1" applyAlignment="1">
      <x:alignment vertical="center" wrapText="1"/>
    </x:xf>
    <x:xf numFmtId="207" fontId="20" fillId="7" borderId="10" xfId="0" applyNumberFormat="1" applyFont="1" applyFill="1" applyBorder="1" applyAlignment="1">
      <x:alignment vertical="center" wrapText="1"/>
    </x:xf>
    <x:xf numFmtId="0" fontId="20" fillId="7" borderId="10" xfId="0" applyNumberFormat="1" applyFont="1" applyFill="1" applyBorder="1" applyAlignment="1">
      <x:alignment vertical="center" wrapText="1"/>
    </x:xf>
    <x:xf numFmtId="0" fontId="16" fillId="5" borderId="0" xfId="0" applyNumberFormat="1" applyFont="1" applyFill="1" applyBorder="1" applyAlignment="1">
      <x:alignment wrapText="1"/>
    </x:xf>
    <x:xf numFmtId="200" fontId="16" fillId="6" borderId="0" xfId="0" applyNumberFormat="1" applyFont="1" applyFill="1" applyBorder="1" applyAlignment="1">
      <x:alignment wrapText="1"/>
    </x:xf>
    <x:xf numFmtId="203" fontId="16" fillId="6" borderId="0" xfId="0" applyNumberFormat="1" applyFont="1" applyFill="1" applyBorder="1" applyAlignment="1">
      <x:alignment wrapText="1"/>
    </x:xf>
    <x:xf numFmtId="0" fontId="16" fillId="6" borderId="0" xfId="0" applyNumberFormat="1" applyFont="1" applyFill="1" applyBorder="1" applyAlignment="1">
      <x:alignment wrapText="1"/>
    </x:xf>
    <x:xf numFmtId="0" fontId="16" fillId="5" borderId="0" xfId="0" applyNumberFormat="1" applyFont="1" applyFill="1" applyBorder="1" applyAlignment="1">
      <x:alignment vertical="center" wrapText="1"/>
    </x:xf>
    <x:xf numFmtId="200" fontId="16" fillId="6" borderId="0" xfId="0" applyNumberFormat="1" applyFont="1" applyFill="1" applyBorder="1" applyAlignment="1">
      <x:alignment vertical="center" wrapText="1"/>
    </x:xf>
    <x:xf numFmtId="203" fontId="16" fillId="6" borderId="0" xfId="0" applyNumberFormat="1" applyFont="1" applyFill="1" applyBorder="1" applyAlignment="1">
      <x:alignment vertical="center" wrapText="1"/>
    </x:xf>
    <x:xf numFmtId="0" fontId="16" fillId="6" borderId="0" xfId="0" applyNumberFormat="1" applyFont="1" applyFill="1" applyBorder="1" applyAlignment="1">
      <x:alignment vertical="center" wrapText="1"/>
    </x:xf>
    <x:xf numFmtId="200" fontId="16" fillId="7" borderId="0" xfId="0" applyNumberFormat="1" applyFont="1" applyFill="1" applyBorder="1" applyAlignment="1">
      <x:alignment vertical="center" wrapText="1"/>
    </x:xf>
    <x:xf numFmtId="203" fontId="16" fillId="7" borderId="0" xfId="0" applyNumberFormat="1" applyFont="1" applyFill="1" applyBorder="1" applyAlignment="1">
      <x:alignment vertical="center" wrapText="1"/>
    </x:xf>
    <x:xf numFmtId="0" fontId="16" fillId="7" borderId="10" xfId="0" applyNumberFormat="1" applyFont="1" applyFill="1" applyBorder="1" applyAlignment="1">
      <x:alignment vertical="center" wrapText="1"/>
    </x:xf>
    <x:xf numFmtId="200" fontId="16" fillId="7" borderId="10" xfId="0" applyNumberFormat="1" applyFont="1" applyFill="1" applyBorder="1" applyAlignment="1">
      <x:alignment vertical="center" wrapText="1"/>
    </x:xf>
    <x:xf numFmtId="0" fontId="16" fillId="8" borderId="10" xfId="0" applyNumberFormat="1" applyFont="1" applyFill="1" applyBorder="1" applyAlignment="1">
      <x:alignment vertical="center" wrapText="1"/>
    </x:xf>
    <x:xf numFmtId="0" fontId="8" fillId="8" borderId="10" xfId="0" applyNumberFormat="1" applyFont="1" applyFill="1" applyBorder="1" applyAlignment="1">
      <x:alignment vertical="center" wrapText="1"/>
    </x:xf>
    <x:xf numFmtId="0" fontId="16" fillId="10" borderId="0" xfId="0" applyNumberFormat="1" applyFont="1" applyFill="1" applyBorder="1" applyAlignment="1">
      <x:alignment vertical="center" wrapText="1"/>
    </x:xf>
    <x:xf numFmtId="0" fontId="8" fillId="10" borderId="0" xfId="0" applyNumberFormat="1" applyFont="1" applyFill="1" applyBorder="1" applyAlignment="1">
      <x:alignment vertical="center" wrapText="1"/>
    </x:xf>
    <x:xf numFmtId="0" fontId="8" fillId="10" borderId="10" xfId="0" applyNumberFormat="1" applyFont="1" applyFill="1" applyBorder="1" applyAlignment="1">
      <x:alignment vertical="center" wrapText="1"/>
    </x:xf>
    <x:xf numFmtId="200" fontId="9" fillId="7" borderId="10" xfId="0" applyNumberFormat="1" applyFont="1" applyFill="1" applyBorder="1" applyAlignment="1">
      <x:alignment vertical="center" wrapText="1"/>
    </x:xf>
    <x:xf numFmtId="200" fontId="21" fillId="7" borderId="10" xfId="0" applyNumberFormat="1" applyFont="1" applyFill="1" applyBorder="1" applyAlignment="1">
      <x:alignment vertical="center" wrapText="1"/>
    </x:xf>
    <x:xf numFmtId="0" fontId="21" fillId="7" borderId="0" xfId="0" applyNumberFormat="1" applyFont="1" applyFill="1" applyBorder="1" applyAlignment="1">
      <x:alignment vertical="center" wrapText="1"/>
    </x:xf>
    <x:xf numFmtId="0" fontId="21" fillId="10" borderId="10" xfId="0" applyNumberFormat="1" applyFont="1" applyFill="1" applyBorder="1" applyAlignment="1">
      <x:alignment vertical="center" wrapText="1"/>
    </x:xf>
    <x:xf numFmtId="203" fontId="21" fillId="7" borderId="0" xfId="0" applyNumberFormat="1" applyFont="1" applyFill="1" applyBorder="1" applyAlignment="1">
      <x:alignment vertical="center" wrapText="1"/>
    </x:xf>
    <x:xf numFmtId="200" fontId="21" fillId="7" borderId="0" xfId="0" applyNumberFormat="1" applyFont="1" applyFill="1" applyBorder="1" applyAlignment="1">
      <x:alignment vertical="center" wrapText="1"/>
    </x:xf>
    <x:xf numFmtId="0" fontId="19" fillId="8" borderId="10" xfId="0" applyNumberFormat="1" applyFont="1" applyFill="1" applyBorder="1" applyAlignment="1">
      <x:alignment horizontal="center" vertical="center" wrapText="1"/>
    </x:xf>
    <x:xf numFmtId="200" fontId="19" fillId="9" borderId="10" xfId="0" applyNumberFormat="1" applyFont="1" applyFill="1" applyBorder="1" applyAlignment="1">
      <x:alignment vertical="center" wrapText="1"/>
    </x:xf>
    <x:xf numFmtId="200" fontId="19" fillId="7" borderId="10" xfId="0" applyNumberFormat="1" applyFont="1" applyFill="1" applyBorder="1" applyAlignment="1">
      <x:alignment vertical="center" wrapText="1"/>
    </x:xf>
    <x:xf numFmtId="206" fontId="21" fillId="7" borderId="10" xfId="0" applyNumberFormat="1" applyFont="1" applyFill="1" applyBorder="1" applyAlignment="1">
      <x:alignment vertical="center" wrapText="1"/>
    </x:xf>
    <x:xf numFmtId="208" fontId="16" fillId="7" borderId="0" xfId="0" applyNumberFormat="1" applyFont="1" applyFill="1" applyBorder="1" applyAlignment="1">
      <x:alignment vertical="center" wrapText="1"/>
    </x:xf>
    <x:xf numFmtId="209" fontId="15" fillId="9" borderId="10" xfId="0" applyNumberFormat="1" applyFont="1" applyFill="1" applyBorder="1" applyAlignment="1">
      <x:alignment vertical="center" wrapText="1"/>
    </x:xf>
    <x:xf numFmtId="209" fontId="15" fillId="7" borderId="1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9B1C1C"/>
      </x:font>
      <x:fill>
        <x:patternFill>
          <x:bgColor rgb="FFFDE2E2"/>
        </x:patternFill>
      </x:fill>
    </x:dxf>
    <x:dxf>
      <x:font>
        <x:b/>
        <x:color rgb="FF7A5B00"/>
      </x:font>
      <x:fill>
        <x:patternFill>
          <x:bgColor rgb="FFFFF4CC"/>
        </x:patternFill>
      </x:fill>
    </x:dxf>
    <x:dxf>
      <x:font>
        <x:b/>
        <x:color rgb="FF9B1C1C"/>
      </x:font>
      <x:fill>
        <x:patternFill>
          <x:bgColor rgb="FFFDE2E2"/>
        </x:patternFill>
      </x:fill>
    </x:dxf>
    <x:dxf>
      <x:font>
        <x:b/>
        <x:color rgb="FF9B1C1C"/>
      </x:font>
      <x:fill>
        <x:patternFill>
          <x:bgColor rgb="FFFDE2E2"/>
        </x:patternFill>
      </x:fill>
    </x:dxf>
    <x:dxf>
      <x:font>
        <x:b/>
        <x:color rgb="FF1E6B2D"/>
      </x:font>
      <x:fill>
        <x:patternFill>
          <x:bgColor rgb="FFDFF2E1"/>
        </x:patternFill>
      </x:fill>
    </x:dxf>
    <x:dxf>
      <x:font>
        <x:color rgb="FF9B1C1C"/>
      </x:font>
      <x:fill>
        <x:patternFill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6e3d6d1624125" /><Relationship Type="http://schemas.openxmlformats.org/officeDocument/2006/relationships/theme" Target="/xl/theme/theme1.xml" Id="R7995002fceec4cff" /><Relationship Type="http://schemas.openxmlformats.org/officeDocument/2006/relationships/sharedStrings" Target="/xl/sharedStrings.xml" Id="R330ad10f92f546f3" /><Relationship Type="http://schemas.openxmlformats.org/officeDocument/2006/relationships/worksheet" Target="/xl/worksheets/sheet1.xml" Id="Rdc8ed99fa3aa4ea5" /><Relationship Type="http://schemas.openxmlformats.org/officeDocument/2006/relationships/worksheet" Target="/xl/worksheets/sheet2.xml" Id="Ra412406355174bbe" /><Relationship Type="http://schemas.openxmlformats.org/officeDocument/2006/relationships/worksheet" Target="/xl/worksheets/sheet3.xml" Id="Rab8e3d9c530d439a" /><Relationship Type="http://schemas.openxmlformats.org/officeDocument/2006/relationships/worksheet" Target="/xl/worksheets/sheet4.xml" Id="R132060922d3946c6" /><Relationship Type="http://schemas.openxmlformats.org/officeDocument/2006/relationships/worksheet" Target="/xl/worksheets/sheet5.xml" Id="R636b98666c744835" /><Relationship Type="http://schemas.openxmlformats.org/officeDocument/2006/relationships/worksheet" Target="/xl/worksheets/sheet6.xml" Id="R544d5229f8be4f15" /><Relationship Type="http://schemas.openxmlformats.org/officeDocument/2006/relationships/worksheet" Target="/xl/worksheets/sheet7.xml" Id="Rd63a563a04b049b7" /><Relationship Type="http://schemas.openxmlformats.org/officeDocument/2006/relationships/worksheet" Target="/xl/worksheets/sheet8.xml" Id="R3c5aaf203ce84fc3" /><Relationship Type="http://schemas.openxmlformats.org/officeDocument/2006/relationships/worksheet" Target="/xl/worksheets/sheet9.xml" Id="R27dc1595937640f1" /><Relationship Type="http://schemas.openxmlformats.org/officeDocument/2006/relationships/worksheet" Target="/xl/worksheets/sheet10.xml" Id="R7295ab682b7448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8" hidden="0" customWidth="1"/>
    <x:col min="4" max="4" width="16" hidden="0" customWidth="1"/>
    <x:col min="5" max="5" width="18" hidden="0" customWidth="1"/>
    <x:col min="6" max="6" width="16" hidden="0" customWidth="1"/>
    <x:col min="7" max="7" width="20" hidden="0" customWidth="1"/>
    <x:col min="8" max="8" width="16" hidden="0" customWidth="1"/>
    <x:col min="9" max="9" width="18" hidden="0" customWidth="1"/>
    <x:col min="10" max="10" width="2" hidden="0" customWidth="1"/>
  </x:cols>
  <x:sheetData>
    <x:row r="1" ht="30" customHeight="1">
      <x:c r="A1" s="192" t="str">
        <x:v>EVORÉ Wedding Planning Dashboard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One connected view of tasks, budget, guests, vendors, payments, timeline, seating, rentals, and contacts.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>
      <x:c r="A4" s="210"/>
      <x:c r="B4" s="210"/>
      <x:c r="C4" s="210"/>
      <x:c r="D4" s="210"/>
      <x:c r="E4" s="210"/>
      <x:c r="F4" s="210"/>
      <x:c r="G4" s="210"/>
      <x:c r="H4" s="210"/>
      <x:c r="I4" s="210"/>
      <x:c r="J4" s="210"/>
    </x:row>
    <x:row r="5" ht="30" customHeight="1">
      <x:c r="A5" s="305" t="str">
        <x:v>MASTER RULE  •  Enter each piece of information once, in the tab that owns it. The Dashboard summarizes; it is not another place to retype the plan.</x:v>
      </x:c>
      <x:c r="B5" s="306"/>
      <x:c r="C5" s="306"/>
      <x:c r="D5" s="306"/>
      <x:c r="E5" s="306"/>
      <x:c r="F5" s="306"/>
      <x:c r="G5" s="306"/>
      <x:c r="H5" s="306"/>
      <x:c r="I5" s="307"/>
      <x:c r="J5" s="286"/>
    </x:row>
    <x:row r="6">
      <x:c r="A6" s="286"/>
      <x:c r="B6" s="286"/>
      <x:c r="C6" s="286"/>
      <x:c r="D6" s="286"/>
      <x:c r="E6" s="286"/>
      <x:c r="F6" s="286"/>
      <x:c r="G6" s="286"/>
      <x:c r="H6" s="286"/>
      <x:c r="I6" s="286"/>
      <x:c r="J6" s="286"/>
    </x:row>
    <x:row r="7">
      <x:c r="A7" s="210"/>
      <x:c r="B7" s="210"/>
      <x:c r="C7" s="210"/>
      <x:c r="D7" s="210"/>
      <x:c r="E7" s="210"/>
      <x:c r="F7" s="210"/>
      <x:c r="G7" s="210"/>
      <x:c r="H7" s="210"/>
      <x:c r="I7" s="210"/>
      <x:c r="J7" s="210"/>
    </x:row>
    <x:row r="8" ht="30" customHeight="1">
      <x:c r="A8" s="222" t="str">
        <x:v>Tasks Open</x:v>
      </x:c>
      <x:c r="B8" s="222"/>
      <x:c r="C8" s="222" t="str">
        <x:v>Tasks Overdue</x:v>
      </x:c>
      <x:c r="D8" s="222"/>
      <x:c r="E8" s="222" t="str">
        <x:v>Budget Remaining</x:v>
      </x:c>
      <x:c r="F8" s="222"/>
      <x:c r="G8" s="222" t="str">
        <x:v>RSVP Confirmed</x:v>
      </x:c>
      <x:c r="H8" s="222"/>
      <x:c r="I8" s="222" t="str">
        <x:v>Vendors Booked</x:v>
      </x:c>
      <x:c r="J8" s="287"/>
    </x:row>
    <x:row r="9" ht="34" customHeight="1">
      <x:c r="A9" s="318" t="n">
        <x:f>COUNTIFS('Checklist'!$F$5:$F$205,"&lt;&gt;Done",'Checklist'!$A$5:$A$205,"&lt;&gt;")</x:f>
        <x:v>4</x:v>
      </x:c>
      <x:c r="B9" s="312"/>
      <x:c r="C9" s="312" t="n">
        <x:f>COUNTIFS('Checklist'!$F$5:$F$205,"&lt;&gt;Done",'Checklist'!$C$5:$C$205,"&lt;"&amp;TODAY(),'Checklist'!$C$5:$C$205,"&lt;&gt;",'Checklist'!$A$5:$A$205,"&lt;&gt;")</x:f>
        <x:v>0</x:v>
      </x:c>
      <x:c r="D9" s="312"/>
      <x:c r="E9" s="319" t="n">
        <x:f>'Budget'!$B$4-'Budget'!$B$5</x:f>
        <x:v>0</x:v>
      </x:c>
      <x:c r="F9" s="313"/>
      <x:c r="G9" s="312" t="n">
        <x:f>COUNTIF('Guests'!$G$5:$G$305,"Accepted")</x:f>
        <x:v>0</x:v>
      </x:c>
      <x:c r="H9" s="312"/>
      <x:c r="I9" s="312" t="n">
        <x:f>COUNTIF('Vendors'!$H$5:$H$155,"Booked")</x:f>
        <x:v>0</x:v>
      </x:c>
      <x:c r="J9" s="288"/>
    </x:row>
    <x:row r="10">
      <x:c r="A10" s="290"/>
      <x:c r="B10" s="290"/>
      <x:c r="C10" s="290"/>
      <x:c r="D10" s="290"/>
      <x:c r="E10" s="291"/>
      <x:c r="F10" s="291"/>
      <x:c r="G10" s="290"/>
      <x:c r="H10" s="290"/>
      <x:c r="I10" s="290"/>
      <x:c r="J10" s="290"/>
    </x:row>
    <x:row r="11">
      <x:c r="A11" s="210"/>
      <x:c r="B11" s="210"/>
      <x:c r="C11" s="210"/>
      <x:c r="D11" s="210"/>
      <x:c r="E11" s="210"/>
      <x:c r="F11" s="210"/>
      <x:c r="G11" s="210"/>
      <x:c r="H11" s="210"/>
      <x:c r="I11" s="210"/>
      <x:c r="J11" s="210"/>
    </x:row>
    <x:row r="12" ht="30" customHeight="1">
      <x:c r="A12" s="222" t="str">
        <x:v>Next 30-Day Payments</x:v>
      </x:c>
      <x:c r="B12" s="222"/>
      <x:c r="C12" s="222" t="str">
        <x:v>Guests Invited</x:v>
      </x:c>
      <x:c r="D12" s="222"/>
      <x:c r="E12" s="222" t="str">
        <x:v>Tables Planned</x:v>
      </x:c>
      <x:c r="F12" s="222"/>
      <x:c r="G12" s="222" t="str">
        <x:v>Rentals Pending</x:v>
      </x:c>
      <x:c r="H12" s="222"/>
      <x:c r="I12" s="222" t="str">
        <x:v>Timeline Open</x:v>
      </x:c>
      <x:c r="J12" s="287"/>
    </x:row>
    <x:row r="13" ht="34" customHeight="1">
      <x:c r="A13" s="316" t="n">
        <x:f>SUMIFS('Payments'!$E$6:$E$205,'Payments'!$F$6:$F$205,"&gt;="&amp;TODAY(),'Payments'!$F$6:$F$205,"&lt;="&amp;TODAY()+30,'Payments'!$H$6:$H$205,"&lt;&gt;Paid",'Payments'!$H$6:$H$205,"&lt;&gt;Cancelled")</x:f>
        <x:v>0</x:v>
      </x:c>
      <x:c r="B13" s="316"/>
      <x:c r="C13" s="317" t="n">
        <x:f>COUNTIF('Guests'!$F$5:$F$305,"Invited")+COUNTIF('Guests'!$F$5:$F$305,"Sent")</x:f>
        <x:v>0</x:v>
      </x:c>
      <x:c r="D13" s="317"/>
      <x:c r="E13" s="317" t="n">
        <x:f>COUNTIF('Seating'!$E$5:$E$305,"&lt;&gt;")</x:f>
        <x:v>0</x:v>
      </x:c>
      <x:c r="F13" s="317"/>
      <x:c r="G13" s="317" t="n">
        <x:f>COUNTIFS('Rentals'!$H$5:$H$205,"&lt;&gt;Confirmed",'Rentals'!$H$5:$H$205,"&lt;&gt;Cancelled",'Rentals'!$A$5:$A$205,"&lt;&gt;")</x:f>
        <x:v>0</x:v>
      </x:c>
      <x:c r="H13" s="317"/>
      <x:c r="I13" s="317" t="n">
        <x:f>COUNTIFS('Timeline'!$F$7:$F$205,"&lt;&gt;Done",'Timeline'!$A$7:$A$205,"&lt;&gt;")</x:f>
        <x:v>0</x:v>
      </x:c>
      <x:c r="J13" s="293"/>
    </x:row>
    <x:row r="14">
      <x:c r="A14" s="294"/>
      <x:c r="B14" s="294"/>
      <x:c r="C14" s="295"/>
      <x:c r="D14" s="295"/>
      <x:c r="E14" s="295"/>
      <x:c r="F14" s="295"/>
      <x:c r="G14" s="295"/>
      <x:c r="H14" s="295"/>
      <x:c r="I14" s="295"/>
      <x:c r="J14" s="295"/>
    </x:row>
    <x:row r="15">
      <x:c r="A15" s="210"/>
      <x:c r="B15" s="210"/>
      <x:c r="C15" s="210"/>
      <x:c r="D15" s="210"/>
      <x:c r="E15" s="210"/>
      <x:c r="F15" s="210"/>
      <x:c r="G15" s="210"/>
      <x:c r="H15" s="210"/>
      <x:c r="I15" s="210"/>
      <x:c r="J15" s="210"/>
    </x:row>
    <x:row r="16">
      <x:c r="A16" s="210"/>
      <x:c r="B16" s="210"/>
      <x:c r="C16" s="210"/>
      <x:c r="D16" s="210"/>
      <x:c r="E16" s="210"/>
      <x:c r="F16" s="210"/>
      <x:c r="G16" s="210"/>
      <x:c r="H16" s="210"/>
      <x:c r="I16" s="210"/>
      <x:c r="J16" s="210"/>
    </x:row>
    <x:row r="17" ht="28" customHeight="1">
      <x:c r="A17" s="221" t="str">
        <x:v>Planning Snapshot</x:v>
      </x:c>
      <x:c r="B17" s="221" t="str"/>
      <x:c r="C17" s="221" t="str"/>
      <x:c r="D17" s="221" t="str"/>
      <x:c r="E17" s="211" t="str"/>
      <x:c r="F17" s="321" t="str">
        <x:v>What Needs Attention</x:v>
      </x:c>
      <x:c r="G17" s="321" t="str"/>
      <x:c r="H17" s="321" t="str"/>
      <x:c r="I17" s="321" t="str"/>
      <x:c r="J17" s="211" t="str"/>
    </x:row>
    <x:row r="18">
      <x:c r="A18" s="226" t="str">
        <x:v>Wedding Date</x:v>
      </x:c>
      <x:c r="B18" s="328" t="str">
        <x:f>IF('Timeline'!$B$4="","",'Timeline'!$B$4)</x:f>
      </x:c>
      <x:c r="C18" s="210"/>
      <x:c r="D18" s="210"/>
      <x:c r="E18" s="210"/>
      <x:c r="F18" s="223" t="str">
        <x:v>Use the source tabs below to resolve issues:</x:v>
      </x:c>
      <x:c r="G18" s="223" t="str"/>
      <x:c r="H18" s="223" t="str"/>
      <x:c r="I18" s="223" t="str"/>
      <x:c r="J18" s="215" t="str"/>
    </x:row>
    <x:row r="19">
      <x:c r="A19" s="226" t="str">
        <x:v>Target Budget</x:v>
      </x:c>
      <x:c r="B19" s="329" t="n">
        <x:f>'Budget'!$B$4</x:f>
        <x:v>0</x:v>
      </x:c>
      <x:c r="C19" s="210"/>
      <x:c r="D19" s="210"/>
      <x:c r="E19" s="210"/>
      <x:c r="F19" s="223" t="str">
        <x:v>Checklist</x:v>
      </x:c>
      <x:c r="G19" s="223" t="str">
        <x:v>Overdue tasks and blocked dependencies</x:v>
      </x:c>
      <x:c r="H19" s="223" t="str"/>
      <x:c r="I19" s="223" t="str"/>
      <x:c r="J19" s="215" t="str"/>
    </x:row>
    <x:row r="20">
      <x:c r="A20" s="226" t="str">
        <x:v>Committed Spend</x:v>
      </x:c>
      <x:c r="B20" s="329" t="n">
        <x:f>'Budget'!$B$5</x:f>
        <x:v>0</x:v>
      </x:c>
      <x:c r="C20" s="210"/>
      <x:c r="D20" s="210"/>
      <x:c r="E20" s="210"/>
      <x:c r="F20" s="223" t="str">
        <x:v>Budget</x:v>
      </x:c>
      <x:c r="G20" s="223" t="str">
        <x:v>Over-cap categories and remaining contingency</x:v>
      </x:c>
      <x:c r="H20" s="223" t="str"/>
      <x:c r="I20" s="223" t="str"/>
      <x:c r="J20" s="215" t="str"/>
    </x:row>
    <x:row r="21">
      <x:c r="A21" s="226" t="str">
        <x:v>Accepted Guests</x:v>
      </x:c>
      <x:c r="B21" s="228" t="n">
        <x:f>COUNTIF('Guests'!$G$5:$G$305,"Accepted")</x:f>
        <x:v>0</x:v>
      </x:c>
      <x:c r="C21" s="210"/>
      <x:c r="D21" s="210"/>
      <x:c r="E21" s="210"/>
      <x:c r="F21" s="223" t="str">
        <x:v>Payments</x:v>
      </x:c>
      <x:c r="G21" s="223" t="str">
        <x:v>Balances due in the next 30 days</x:v>
      </x:c>
      <x:c r="H21" s="223" t="str"/>
      <x:c r="I21" s="223" t="str"/>
      <x:c r="J21" s="215" t="str"/>
    </x:row>
    <x:row r="22">
      <x:c r="A22" s="226" t="str">
        <x:v>Booked Vendors</x:v>
      </x:c>
      <x:c r="B22" s="228" t="n">
        <x:f>COUNTIF('Vendors'!$H$5:$H$155,"Booked")</x:f>
        <x:v>0</x:v>
      </x:c>
      <x:c r="C22" s="210"/>
      <x:c r="D22" s="210"/>
      <x:c r="E22" s="210"/>
      <x:c r="F22" s="223" t="str">
        <x:v>Vendors</x:v>
      </x:c>
      <x:c r="G22" s="223" t="str">
        <x:v>Research / contacted vendors not yet booked</x:v>
      </x:c>
      <x:c r="H22" s="223" t="str"/>
      <x:c r="I22" s="223" t="str"/>
      <x:c r="J22" s="215" t="str"/>
    </x:row>
    <x:row r="23">
      <x:c r="A23" s="226" t="str">
        <x:v>Open Payments</x:v>
      </x:c>
      <x:c r="B23" s="228" t="n">
        <x:f>COUNTIFS('Payments'!$E$6:$E$205,"&gt;0",'Payments'!$H$6:$H$205,"&lt;&gt;Paid",'Payments'!$H$6:$H$205,"&lt;&gt;Cancelled")</x:f>
        <x:v>0</x:v>
      </x:c>
      <x:c r="C23" s="210"/>
      <x:c r="D23" s="210"/>
      <x:c r="E23" s="210"/>
      <x:c r="F23" s="223" t="str">
        <x:v>Guests / Seating</x:v>
      </x:c>
      <x:c r="G23" s="223" t="str">
        <x:v>Accepted RSVPs not yet assigned</x:v>
      </x:c>
      <x:c r="H23" s="223" t="str"/>
      <x:c r="I23" s="223" t="str"/>
      <x:c r="J23" s="219" t="str"/>
    </x:row>
    <x:row r="24">
      <x:c r="A24" s="210"/>
      <x:c r="B24" s="210"/>
      <x:c r="C24" s="210"/>
      <x:c r="D24" s="210"/>
      <x:c r="E24" s="210"/>
      <x:c r="F24" s="210"/>
      <x:c r="G24" s="210"/>
      <x:c r="H24" s="210"/>
      <x:c r="I24" s="210"/>
      <x:c r="J24" s="210"/>
    </x:row>
    <x:row r="25">
      <x:c r="A25" s="210"/>
      <x:c r="B25" s="210"/>
      <x:c r="C25" s="210"/>
      <x:c r="D25" s="210"/>
      <x:c r="E25" s="210"/>
      <x:c r="F25" s="210"/>
      <x:c r="G25" s="210"/>
      <x:c r="H25" s="210"/>
      <x:c r="I25" s="210"/>
      <x:c r="J25" s="210"/>
    </x:row>
    <x:row r="26" ht="28" customHeight="1">
      <x:c r="A26" s="222" t="str">
        <x:v>WORKBOOK MAP</x:v>
      </x:c>
      <x:c r="B26" s="222" t="str"/>
      <x:c r="C26" s="222" t="str"/>
      <x:c r="D26" s="222" t="str"/>
      <x:c r="E26" s="222" t="str"/>
      <x:c r="F26" s="222" t="str"/>
      <x:c r="G26" s="222" t="str"/>
      <x:c r="H26" s="222" t="str"/>
      <x:c r="I26" s="222" t="str"/>
      <x:c r="J26" s="211" t="str"/>
    </x:row>
    <x:row r="27" ht="28" customHeight="1">
      <x:c r="A27" s="330" t="str">
        <x:v>Tab</x:v>
      </x:c>
      <x:c r="B27" s="330" t="str">
        <x:v>Owns</x:v>
      </x:c>
      <x:c r="C27" s="330" t="str">
        <x:v>Updates when</x:v>
      </x:c>
      <x:c r="D27" s="330" t="str">
        <x:v>Deep EVORÉ tool / guide</x:v>
      </x:c>
      <x:c r="E27" s="211" t="str"/>
      <x:c r="F27" s="211" t="str"/>
      <x:c r="G27" s="211" t="str"/>
      <x:c r="H27" s="211" t="str"/>
      <x:c r="I27" s="211" t="str"/>
      <x:c r="J27" s="211" t="str"/>
    </x:row>
    <x:row r="28">
      <x:c r="A28" s="226" t="str">
        <x:v>Checklist</x:v>
      </x:c>
      <x:c r="B28" s="226" t="str">
        <x:v>Tasks, deadlines, owners, dependencies</x:v>
      </x:c>
      <x:c r="C28" s="226" t="str">
        <x:v>Task changes</x:v>
      </x:c>
      <x:c r="D28" s="226" t="str">
        <x:v>Wedding Planning Checklist</x:v>
      </x:c>
      <x:c r="E28" s="212" t="str"/>
      <x:c r="F28" s="212" t="str"/>
      <x:c r="G28" s="212" t="str"/>
      <x:c r="H28" s="212" t="str"/>
      <x:c r="I28" s="212" t="str"/>
      <x:c r="J28" s="215" t="str"/>
    </x:row>
    <x:row r="29">
      <x:c r="A29" s="223" t="str">
        <x:v>Budget</x:v>
      </x:c>
      <x:c r="B29" s="223" t="str">
        <x:v>Planned, committed, paid, remaining</x:v>
      </x:c>
      <x:c r="C29" s="223" t="str">
        <x:v>Quote/contract/payment changes</x:v>
      </x:c>
      <x:c r="D29" s="223" t="str">
        <x:v>Wedding Budget Spreadsheet</x:v>
      </x:c>
      <x:c r="E29" s="212" t="str"/>
      <x:c r="F29" s="212" t="str"/>
      <x:c r="G29" s="212" t="str"/>
      <x:c r="H29" s="212" t="str"/>
      <x:c r="I29" s="212" t="str"/>
      <x:c r="J29" s="215" t="str"/>
    </x:row>
    <x:row r="30">
      <x:c r="A30" s="226" t="str">
        <x:v>Guests</x:v>
      </x:c>
      <x:c r="B30" s="226" t="str">
        <x:v>Household + RSVP master data</x:v>
      </x:c>
      <x:c r="C30" s="226" t="str">
        <x:v>Invitation/RSVP changes</x:v>
      </x:c>
      <x:c r="D30" s="226" t="str">
        <x:v>Guest List Tracker</x:v>
      </x:c>
      <x:c r="E30" s="212" t="str"/>
      <x:c r="F30" s="212" t="str"/>
      <x:c r="G30" s="212" t="str"/>
      <x:c r="H30" s="212" t="str"/>
      <x:c r="I30" s="212" t="str"/>
      <x:c r="J30" s="215" t="str"/>
    </x:row>
    <x:row r="31">
      <x:c r="A31" s="223" t="str">
        <x:v>Vendors</x:v>
      </x:c>
      <x:c r="B31" s="223" t="str">
        <x:v>Research, contact, booking status</x:v>
      </x:c>
      <x:c r="C31" s="223" t="str">
        <x:v>Vendor interaction changes</x:v>
      </x:c>
      <x:c r="D31" s="223" t="str">
        <x:v>Vendor Tracker</x:v>
      </x:c>
      <x:c r="E31" s="212" t="str"/>
      <x:c r="F31" s="212" t="str"/>
      <x:c r="G31" s="212" t="str"/>
      <x:c r="H31" s="212" t="str"/>
      <x:c r="I31" s="212" t="str"/>
      <x:c r="J31" s="215" t="str"/>
    </x:row>
    <x:row r="32">
      <x:c r="A32" s="226" t="str">
        <x:v>Payments</x:v>
      </x:c>
      <x:c r="B32" s="226" t="str">
        <x:v>Deposits, installments, balances</x:v>
      </x:c>
      <x:c r="C32" s="226" t="str">
        <x:v>Payment schedule/status changes</x:v>
      </x:c>
      <x:c r="D32" s="226" t="str">
        <x:v>Wedding Budget Spreadsheet</x:v>
      </x:c>
      <x:c r="E32" s="212" t="str"/>
      <x:c r="F32" s="212" t="str"/>
      <x:c r="G32" s="212" t="str"/>
      <x:c r="H32" s="212" t="str"/>
      <x:c r="I32" s="212" t="str"/>
      <x:c r="J32" s="215" t="str"/>
    </x:row>
    <x:row r="33">
      <x:c r="A33" s="223" t="str">
        <x:v>Timeline</x:v>
      </x:c>
      <x:c r="B33" s="223" t="str">
        <x:v>Milestones and event anchors</x:v>
      </x:c>
      <x:c r="C33" s="223" t="str">
        <x:v>Date/logistics changes</x:v>
      </x:c>
      <x:c r="D33" s="223" t="str">
        <x:v>Wedding Day Timeline Generator</x:v>
      </x:c>
      <x:c r="E33" s="212" t="str"/>
      <x:c r="F33" s="212" t="str"/>
      <x:c r="G33" s="212" t="str"/>
      <x:c r="H33" s="212" t="str"/>
      <x:c r="I33" s="212" t="str"/>
      <x:c r="J33" s="215" t="str"/>
    </x:row>
    <x:row r="34">
      <x:c r="A34" s="226" t="str">
        <x:v>Seating</x:v>
      </x:c>
      <x:c r="B34" s="226" t="str">
        <x:v>Table assignments for confirmed guests</x:v>
      </x:c>
      <x:c r="C34" s="226" t="str">
        <x:v>RSVP/table plan changes</x:v>
      </x:c>
      <x:c r="D34" s="226" t="str">
        <x:v>Seating Chart Tool</x:v>
      </x:c>
      <x:c r="E34" s="212" t="str"/>
      <x:c r="F34" s="212" t="str"/>
      <x:c r="G34" s="212" t="str"/>
      <x:c r="H34" s="212" t="str"/>
      <x:c r="I34" s="212" t="str"/>
      <x:c r="J34" s="215" t="str"/>
    </x:row>
    <x:row r="35">
      <x:c r="A35" s="223" t="str">
        <x:v>Rentals</x:v>
      </x:c>
      <x:c r="B35" s="223" t="str">
        <x:v>Quantity-sensitive physical items</x:v>
      </x:c>
      <x:c r="C35" s="223" t="str">
        <x:v>Order/delivery/return changes</x:v>
      </x:c>
      <x:c r="D35" s="223" t="str">
        <x:v>Vendor + Budget tools</x:v>
      </x:c>
      <x:c r="E35" s="212" t="str"/>
      <x:c r="F35" s="212" t="str"/>
      <x:c r="G35" s="212" t="str"/>
      <x:c r="H35" s="212" t="str"/>
      <x:c r="I35" s="212" t="str"/>
      <x:c r="J35" s="215" t="str"/>
    </x:row>
    <x:row r="36">
      <x:c r="A36" s="226" t="str">
        <x:v>Contacts</x:v>
      </x:c>
      <x:c r="B36" s="226" t="str">
        <x:v>Communication chain</x:v>
      </x:c>
      <x:c r="C36" s="226" t="str">
        <x:v>Contact/role changes</x:v>
      </x:c>
      <x:c r="D36" s="226" t="str">
        <x:v>Vendor Tracker / final handoff</x:v>
      </x:c>
      <x:c r="E36" s="216" t="str"/>
      <x:c r="F36" s="216" t="str"/>
      <x:c r="G36" s="216" t="str"/>
      <x:c r="H36" s="216" t="str"/>
      <x:c r="I36" s="216" t="str"/>
      <x:c r="J36" s="219" t="str"/>
    </x:row>
    <x:row r="37">
      <x:c r="A37" s="210"/>
      <x:c r="B37" s="210"/>
      <x:c r="C37" s="210"/>
      <x:c r="D37" s="210"/>
      <x:c r="E37" s="210"/>
      <x:c r="F37" s="210"/>
      <x:c r="G37" s="210"/>
      <x:c r="H37" s="210"/>
      <x:c r="I37" s="210"/>
      <x:c r="J37" s="210"/>
    </x:row>
    <x:row r="38">
      <x:c r="A38" s="210"/>
      <x:c r="B38" s="210"/>
      <x:c r="C38" s="210"/>
      <x:c r="D38" s="210"/>
      <x:c r="E38" s="210"/>
      <x:c r="F38" s="210"/>
      <x:c r="G38" s="210"/>
      <x:c r="H38" s="210"/>
      <x:c r="I38" s="210"/>
      <x:c r="J38" s="210"/>
    </x:row>
    <x:row r="39" ht="28" customHeight="1">
      <x:c r="A39" s="222" t="str">
        <x:v>Category</x:v>
      </x:c>
      <x:c r="B39" s="222" t="str">
        <x:v>Planned</x:v>
      </x:c>
      <x:c r="C39" s="222" t="str">
        <x:v>Committed</x:v>
      </x:c>
      <x:c r="D39" s="210"/>
      <x:c r="E39" s="210"/>
      <x:c r="F39" s="210"/>
      <x:c r="G39" s="210"/>
      <x:c r="H39" s="210"/>
      <x:c r="I39" s="210"/>
      <x:c r="J39" s="210"/>
    </x:row>
    <x:row r="40">
      <x:c r="A40" s="226" t="str">
        <x:f>'Budget'!A11</x:f>
        <x:v>Venue / Site</x:v>
      </x:c>
      <x:c r="B40" s="234" t="n">
        <x:f>'Budget'!B11</x:f>
        <x:v>0</x:v>
      </x:c>
      <x:c r="C40" s="234" t="n">
        <x:f>'Budget'!F11</x:f>
        <x:v>0</x:v>
      </x:c>
      <x:c r="D40" s="210"/>
      <x:c r="E40" s="210"/>
      <x:c r="F40" s="210"/>
      <x:c r="G40" s="210"/>
      <x:c r="H40" s="210"/>
      <x:c r="I40" s="210"/>
      <x:c r="J40" s="210"/>
    </x:row>
    <x:row r="41">
      <x:c r="A41" s="223" t="str">
        <x:f>'Budget'!A12</x:f>
        <x:v>Catering</x:v>
      </x:c>
      <x:c r="B41" s="233" t="n">
        <x:f>'Budget'!B12</x:f>
        <x:v>0</x:v>
      </x:c>
      <x:c r="C41" s="233" t="n">
        <x:f>'Budget'!F12</x:f>
        <x:v>0</x:v>
      </x:c>
      <x:c r="D41" s="210"/>
      <x:c r="E41" s="210"/>
      <x:c r="F41" s="210"/>
      <x:c r="G41" s="210"/>
      <x:c r="H41" s="210"/>
      <x:c r="I41" s="210"/>
      <x:c r="J41" s="210"/>
    </x:row>
    <x:row r="42">
      <x:c r="A42" s="226" t="str">
        <x:f>'Budget'!A13</x:f>
        <x:v>Bar</x:v>
      </x:c>
      <x:c r="B42" s="234" t="n">
        <x:f>'Budget'!B13</x:f>
        <x:v>0</x:v>
      </x:c>
      <x:c r="C42" s="234" t="n">
        <x:f>'Budget'!F13</x:f>
        <x:v>0</x:v>
      </x:c>
      <x:c r="D42" s="210"/>
      <x:c r="E42" s="210"/>
      <x:c r="F42" s="210"/>
      <x:c r="G42" s="210"/>
      <x:c r="H42" s="210"/>
      <x:c r="I42" s="210"/>
      <x:c r="J42" s="210"/>
    </x:row>
    <x:row r="43">
      <x:c r="A43" s="223" t="str">
        <x:f>'Budget'!A14</x:f>
        <x:v>Photography / Video</x:v>
      </x:c>
      <x:c r="B43" s="233" t="n">
        <x:f>'Budget'!B14</x:f>
        <x:v>0</x:v>
      </x:c>
      <x:c r="C43" s="233" t="n">
        <x:f>'Budget'!F14</x:f>
        <x:v>0</x:v>
      </x:c>
      <x:c r="D43" s="210"/>
      <x:c r="E43" s="210"/>
      <x:c r="F43" s="210"/>
      <x:c r="G43" s="210"/>
      <x:c r="H43" s="210"/>
      <x:c r="I43" s="210"/>
      <x:c r="J43" s="210"/>
    </x:row>
    <x:row r="44">
      <x:c r="A44" s="226" t="str">
        <x:f>'Budget'!A15</x:f>
        <x:v>Music / Entertainment</x:v>
      </x:c>
      <x:c r="B44" s="234" t="n">
        <x:f>'Budget'!B15</x:f>
        <x:v>0</x:v>
      </x:c>
      <x:c r="C44" s="234" t="n">
        <x:f>'Budget'!F15</x:f>
        <x:v>0</x:v>
      </x:c>
      <x:c r="D44" s="210"/>
      <x:c r="E44" s="210"/>
      <x:c r="F44" s="210"/>
      <x:c r="G44" s="210"/>
      <x:c r="H44" s="210"/>
      <x:c r="I44" s="210"/>
      <x:c r="J44" s="210"/>
    </x:row>
    <x:row r="45">
      <x:c r="A45" s="223" t="str">
        <x:f>'Budget'!A16</x:f>
        <x:v>Florals / Decor</x:v>
      </x:c>
      <x:c r="B45" s="233" t="n">
        <x:f>'Budget'!B16</x:f>
        <x:v>0</x:v>
      </x:c>
      <x:c r="C45" s="233" t="n">
        <x:f>'Budget'!F16</x:f>
        <x:v>0</x:v>
      </x:c>
      <x:c r="D45" s="210"/>
      <x:c r="E45" s="210"/>
      <x:c r="F45" s="210"/>
      <x:c r="G45" s="210"/>
      <x:c r="H45" s="210"/>
      <x:c r="I45" s="210"/>
      <x:c r="J45" s="210"/>
    </x:row>
    <x:row r="46">
      <x:c r="A46" s="226" t="str">
        <x:f>'Budget'!A17</x:f>
        <x:v>Attire / Beauty</x:v>
      </x:c>
      <x:c r="B46" s="234" t="n">
        <x:f>'Budget'!B17</x:f>
        <x:v>0</x:v>
      </x:c>
      <x:c r="C46" s="234" t="n">
        <x:f>'Budget'!F17</x:f>
        <x:v>0</x:v>
      </x:c>
      <x:c r="D46" s="210"/>
      <x:c r="E46" s="210"/>
      <x:c r="F46" s="210"/>
      <x:c r="G46" s="210"/>
      <x:c r="H46" s="210"/>
      <x:c r="I46" s="210"/>
      <x:c r="J46" s="210"/>
    </x:row>
    <x:row r="47">
      <x:c r="A47" s="223" t="str">
        <x:f>'Budget'!A18</x:f>
        <x:v>Rentals / Production</x:v>
      </x:c>
      <x:c r="B47" s="233" t="n">
        <x:f>'Budget'!B18</x:f>
        <x:v>0</x:v>
      </x:c>
      <x:c r="C47" s="233" t="n">
        <x:f>'Budget'!F18</x:f>
        <x:v>0</x:v>
      </x:c>
      <x:c r="D47" s="210"/>
      <x:c r="E47" s="210"/>
      <x:c r="F47" s="210"/>
      <x:c r="G47" s="210"/>
      <x:c r="H47" s="210"/>
      <x:c r="I47" s="210"/>
      <x:c r="J47" s="210"/>
    </x:row>
    <x:row r="48">
      <x:c r="A48" s="226" t="str">
        <x:f>'Budget'!A19</x:f>
        <x:v>Stationery</x:v>
      </x:c>
      <x:c r="B48" s="234" t="n">
        <x:f>'Budget'!B19</x:f>
        <x:v>0</x:v>
      </x:c>
      <x:c r="C48" s="234" t="n">
        <x:f>'Budget'!F19</x:f>
        <x:v>0</x:v>
      </x:c>
      <x:c r="D48" s="210"/>
      <x:c r="E48" s="210"/>
      <x:c r="F48" s="210"/>
      <x:c r="G48" s="210"/>
      <x:c r="H48" s="210"/>
      <x:c r="I48" s="210"/>
      <x:c r="J48" s="210"/>
    </x:row>
    <x:row r="49">
      <x:c r="A49" s="223" t="str">
        <x:f>'Budget'!A20</x:f>
        <x:v>Planner / Coordinator</x:v>
      </x:c>
      <x:c r="B49" s="233" t="n">
        <x:f>'Budget'!B20</x:f>
        <x:v>0</x:v>
      </x:c>
      <x:c r="C49" s="233" t="n">
        <x:f>'Budget'!F20</x:f>
        <x:v>0</x:v>
      </x:c>
      <x:c r="D49" s="210"/>
      <x:c r="E49" s="210"/>
      <x:c r="F49" s="210"/>
      <x:c r="G49" s="210"/>
      <x:c r="H49" s="210"/>
      <x:c r="I49" s="210"/>
      <x:c r="J49" s="210"/>
    </x:row>
    <x:row r="50">
      <x:c r="A50" s="226" t="str">
        <x:f>'Budget'!A21</x:f>
        <x:v>Transportation</x:v>
      </x:c>
      <x:c r="B50" s="234" t="n">
        <x:f>'Budget'!B21</x:f>
        <x:v>0</x:v>
      </x:c>
      <x:c r="C50" s="234" t="n">
        <x:f>'Budget'!F21</x:f>
        <x:v>0</x:v>
      </x:c>
      <x:c r="D50" s="210"/>
      <x:c r="E50" s="210"/>
      <x:c r="F50" s="210"/>
      <x:c r="G50" s="210"/>
      <x:c r="H50" s="210"/>
      <x:c r="I50" s="210"/>
      <x:c r="J50" s="210"/>
    </x:row>
    <x:row r="51">
      <x:c r="A51" s="223" t="str">
        <x:f>'Budget'!A22</x:f>
        <x:v>Cake / Desserts</x:v>
      </x:c>
      <x:c r="B51" s="233" t="n">
        <x:f>'Budget'!B22</x:f>
        <x:v>0</x:v>
      </x:c>
      <x:c r="C51" s="233" t="n">
        <x:f>'Budget'!F22</x:f>
        <x:v>0</x:v>
      </x:c>
      <x:c r="D51" s="210"/>
      <x:c r="E51" s="210"/>
      <x:c r="F51" s="210"/>
      <x:c r="G51" s="210"/>
      <x:c r="H51" s="210"/>
      <x:c r="I51" s="210"/>
      <x:c r="J51" s="210"/>
    </x:row>
    <x:row r="52">
      <x:c r="A52" s="334" t="str">
        <x:f>'Budget'!A23</x:f>
        <x:v>Officiant / Ceremony</x:v>
      </x:c>
      <x:c r="B52" s="335" t="n">
        <x:f>'Budget'!B23</x:f>
        <x:v>0</x:v>
      </x:c>
      <x:c r="C52" s="335" t="n">
        <x:f>'Budget'!F23</x:f>
        <x:v>0</x:v>
      </x:c>
      <x:c r="D52" s="210"/>
      <x:c r="E52" s="210"/>
      <x:c r="F52" s="210"/>
      <x:c r="G52" s="210"/>
      <x:c r="H52" s="210"/>
      <x:c r="I52" s="210"/>
      <x:c r="J52" s="210"/>
    </x:row>
    <x:row r="53">
      <x:c r="A53" s="332" t="str">
        <x:f>'Budget'!A24</x:f>
        <x:v>Insurance / Permits</x:v>
      </x:c>
      <x:c r="B53" s="336" t="n">
        <x:f>'Budget'!B24</x:f>
        <x:v>0</x:v>
      </x:c>
      <x:c r="C53" s="336" t="n">
        <x:f>'Budget'!F24</x:f>
        <x:v>0</x:v>
      </x:c>
      <x:c r="D53" s="210"/>
      <x:c r="E53" s="210"/>
      <x:c r="F53" s="210"/>
      <x:c r="G53" s="210"/>
      <x:c r="H53" s="210"/>
      <x:c r="I53" s="210"/>
      <x:c r="J53" s="210"/>
    </x:row>
    <x:row r="54">
      <x:c r="A54" s="334" t="str">
        <x:f>'Budget'!A25</x:f>
        <x:v>Gifts / Favors</x:v>
      </x:c>
      <x:c r="B54" s="335" t="n">
        <x:f>'Budget'!B25</x:f>
        <x:v>0</x:v>
      </x:c>
      <x:c r="C54" s="335" t="n">
        <x:f>'Budget'!F25</x:f>
        <x:v>0</x:v>
      </x:c>
      <x:c r="D54" s="210"/>
      <x:c r="E54" s="210"/>
      <x:c r="F54" s="210"/>
      <x:c r="G54" s="210"/>
      <x:c r="H54" s="210"/>
      <x:c r="I54" s="210"/>
      <x:c r="J54" s="210"/>
    </x:row>
    <x:row r="55">
      <x:c r="A55" s="332" t="str">
        <x:f>'Budget'!A26</x:f>
        <x:v>Other</x:v>
      </x:c>
      <x:c r="B55" s="336" t="n">
        <x:f>'Budget'!B26</x:f>
        <x:v>0</x:v>
      </x:c>
      <x:c r="C55" s="336" t="n">
        <x:f>'Budget'!F26</x:f>
        <x:v>0</x:v>
      </x:c>
      <x:c r="D55" s="210"/>
      <x:c r="E55" s="210"/>
      <x:c r="F55" s="210"/>
      <x:c r="G55" s="210"/>
      <x:c r="H55" s="210"/>
      <x:c r="I55" s="210"/>
      <x:c r="J55" s="210"/>
    </x:row>
    <x:row r="56">
      <x:c r="A56" s="210"/>
      <x:c r="B56" s="210"/>
      <x:c r="C56" s="210"/>
      <x:c r="D56" s="210"/>
      <x:c r="E56" s="210"/>
      <x:c r="F56" s="210"/>
      <x:c r="G56" s="210"/>
      <x:c r="H56" s="210"/>
      <x:c r="I56" s="210"/>
      <x:c r="J56" s="210"/>
    </x:row>
    <x:row r="57">
      <x:c r="A57" s="210"/>
      <x:c r="B57" s="210"/>
      <x:c r="C57" s="210"/>
      <x:c r="D57" s="210"/>
      <x:c r="E57" s="210"/>
      <x:c r="F57" s="210"/>
      <x:c r="G57" s="210"/>
      <x:c r="H57" s="210"/>
      <x:c r="I57" s="210"/>
      <x:c r="J57" s="210"/>
    </x:row>
    <x:row r="58">
      <x:c r="A58" s="210"/>
      <x:c r="B58" s="210"/>
      <x:c r="C58" s="210"/>
      <x:c r="D58" s="210"/>
      <x:c r="E58" s="210"/>
      <x:c r="F58" s="210"/>
      <x:c r="G58" s="210"/>
      <x:c r="H58" s="210"/>
      <x:c r="I58" s="210"/>
      <x:c r="J58" s="210"/>
    </x:row>
    <x:row r="59">
      <x:c r="A59" s="210"/>
      <x:c r="B59" s="210"/>
      <x:c r="C59" s="210"/>
      <x:c r="D59" s="210"/>
      <x:c r="E59" s="210"/>
      <x:c r="F59" s="210"/>
      <x:c r="G59" s="210"/>
      <x:c r="H59" s="210"/>
      <x:c r="I59" s="210"/>
      <x:c r="J59" s="210"/>
    </x:row>
    <x:row r="60">
      <x:c r="A60" s="210"/>
      <x:c r="B60" s="210"/>
      <x:c r="C60" s="210"/>
      <x:c r="D60" s="210"/>
      <x:c r="E60" s="210"/>
      <x:c r="F60" s="210"/>
      <x:c r="G60" s="210"/>
      <x:c r="H60" s="210"/>
      <x:c r="I60" s="210"/>
      <x:c r="J60" s="210"/>
    </x:row>
    <x:row r="61">
      <x:c r="A61" s="210"/>
      <x:c r="B61" s="210"/>
      <x:c r="C61" s="210"/>
      <x:c r="D61" s="210"/>
      <x:c r="E61" s="210"/>
      <x:c r="F61" s="210"/>
      <x:c r="G61" s="210"/>
      <x:c r="H61" s="210"/>
      <x:c r="I61" s="210"/>
      <x:c r="J61" s="210"/>
    </x:row>
    <x:row r="62">
      <x:c r="A62" s="210"/>
      <x:c r="B62" s="210"/>
      <x:c r="C62" s="210"/>
      <x:c r="D62" s="210"/>
      <x:c r="E62" s="210"/>
      <x:c r="F62" s="210"/>
      <x:c r="G62" s="210"/>
      <x:c r="H62" s="210"/>
      <x:c r="I62" s="210"/>
      <x:c r="J62" s="210"/>
    </x:row>
    <x:row r="63">
      <x:c r="A63" s="210"/>
      <x:c r="B63" s="210"/>
      <x:c r="C63" s="210"/>
      <x:c r="D63" s="210"/>
      <x:c r="E63" s="210"/>
      <x:c r="F63" s="210"/>
      <x:c r="G63" s="210"/>
      <x:c r="H63" s="210"/>
      <x:c r="I63" s="210"/>
      <x:c r="J63" s="210"/>
    </x:row>
    <x:row r="64">
      <x:c r="A64" s="210"/>
      <x:c r="B64" s="210"/>
      <x:c r="C64" s="210"/>
      <x:c r="D64" s="210"/>
      <x:c r="E64" s="210"/>
      <x:c r="F64" s="210"/>
      <x:c r="G64" s="210"/>
      <x:c r="H64" s="210"/>
      <x:c r="I64" s="210"/>
      <x:c r="J64" s="210"/>
    </x:row>
    <x:row r="65">
      <x:c r="A65" s="210"/>
      <x:c r="B65" s="210"/>
      <x:c r="C65" s="210"/>
      <x:c r="D65" s="210"/>
      <x:c r="E65" s="210"/>
      <x:c r="F65" s="210"/>
      <x:c r="G65" s="210"/>
      <x:c r="H65" s="210"/>
      <x:c r="I65" s="210"/>
      <x:c r="J65" s="210"/>
    </x:row>
    <x:row r="66">
      <x:c r="A66" s="210"/>
      <x:c r="B66" s="210"/>
      <x:c r="C66" s="210"/>
      <x:c r="D66" s="210"/>
      <x:c r="E66" s="210"/>
      <x:c r="F66" s="210"/>
      <x:c r="G66" s="210"/>
      <x:c r="H66" s="210"/>
      <x:c r="I66" s="210"/>
      <x:c r="J66" s="210"/>
    </x:row>
    <x:row r="67">
      <x:c r="A67" s="210"/>
      <x:c r="B67" s="210"/>
      <x:c r="C67" s="210"/>
      <x:c r="D67" s="210"/>
      <x:c r="E67" s="210"/>
      <x:c r="F67" s="210"/>
      <x:c r="G67" s="210"/>
      <x:c r="H67" s="210"/>
      <x:c r="I67" s="210"/>
      <x:c r="J67" s="210"/>
    </x:row>
    <x:row r="68">
      <x:c r="A68" s="210"/>
      <x:c r="B68" s="210"/>
      <x:c r="C68" s="210"/>
      <x:c r="D68" s="210"/>
      <x:c r="E68" s="210"/>
      <x:c r="F68" s="210"/>
      <x:c r="G68" s="210"/>
      <x:c r="H68" s="210"/>
      <x:c r="I68" s="210"/>
      <x:c r="J68" s="210"/>
    </x:row>
    <x:row r="69">
      <x:c r="A69" s="210"/>
      <x:c r="B69" s="210"/>
      <x:c r="C69" s="210"/>
      <x:c r="D69" s="210"/>
      <x:c r="E69" s="210"/>
      <x:c r="F69" s="210"/>
      <x:c r="G69" s="210"/>
      <x:c r="H69" s="210"/>
      <x:c r="I69" s="210"/>
      <x:c r="J69" s="210"/>
    </x:row>
    <x:row r="70">
      <x:c r="A70" s="210"/>
      <x:c r="B70" s="210"/>
      <x:c r="C70" s="210"/>
      <x:c r="D70" s="210"/>
      <x:c r="E70" s="210"/>
      <x:c r="F70" s="210"/>
      <x:c r="G70" s="210"/>
      <x:c r="H70" s="210"/>
      <x:c r="I70" s="210"/>
      <x:c r="J70" s="210"/>
    </x:row>
    <x:row r="71">
      <x:c r="A71" s="210"/>
      <x:c r="B71" s="210"/>
      <x:c r="C71" s="210"/>
      <x:c r="D71" s="210"/>
      <x:c r="E71" s="210"/>
      <x:c r="F71" s="210"/>
      <x:c r="G71" s="210"/>
      <x:c r="H71" s="210"/>
      <x:c r="I71" s="210"/>
      <x:c r="J71" s="210"/>
    </x:row>
    <x:row r="72">
      <x:c r="A72" s="210"/>
      <x:c r="B72" s="210"/>
      <x:c r="C72" s="210"/>
      <x:c r="D72" s="210"/>
      <x:c r="E72" s="210"/>
      <x:c r="F72" s="210"/>
      <x:c r="G72" s="210"/>
      <x:c r="H72" s="210"/>
      <x:c r="I72" s="210"/>
      <x:c r="J72" s="210"/>
    </x:row>
    <x:row r="73">
      <x:c r="A73" s="210"/>
      <x:c r="B73" s="210"/>
      <x:c r="C73" s="210"/>
      <x:c r="D73" s="210"/>
      <x:c r="E73" s="210"/>
      <x:c r="F73" s="210"/>
      <x:c r="G73" s="210"/>
      <x:c r="H73" s="210"/>
      <x:c r="I73" s="210"/>
      <x:c r="J73" s="210"/>
    </x:row>
    <x:row r="74">
      <x:c r="A74" s="210"/>
      <x:c r="B74" s="210"/>
      <x:c r="C74" s="210"/>
      <x:c r="D74" s="210"/>
      <x:c r="E74" s="210"/>
      <x:c r="F74" s="210"/>
      <x:c r="G74" s="210"/>
      <x:c r="H74" s="210"/>
      <x:c r="I74" s="210"/>
      <x:c r="J74" s="210"/>
    </x:row>
    <x:row r="75">
      <x:c r="A75" s="210"/>
      <x:c r="B75" s="210"/>
      <x:c r="C75" s="210"/>
      <x:c r="D75" s="210"/>
      <x:c r="E75" s="210"/>
      <x:c r="F75" s="210"/>
      <x:c r="G75" s="210"/>
      <x:c r="H75" s="210"/>
      <x:c r="I75" s="210"/>
      <x:c r="J75" s="210"/>
    </x:row>
    <x:row r="76">
      <x:c r="A76" s="210"/>
      <x:c r="B76" s="210"/>
      <x:c r="C76" s="210"/>
      <x:c r="D76" s="210"/>
      <x:c r="E76" s="210"/>
      <x:c r="F76" s="210"/>
      <x:c r="G76" s="210"/>
      <x:c r="H76" s="210"/>
      <x:c r="I76" s="210"/>
      <x:c r="J76" s="210"/>
    </x:row>
    <x:row r="77">
      <x:c r="A77" s="210"/>
      <x:c r="B77" s="210"/>
      <x:c r="C77" s="210"/>
      <x:c r="D77" s="210"/>
      <x:c r="E77" s="210"/>
      <x:c r="F77" s="210"/>
      <x:c r="G77" s="210"/>
      <x:c r="H77" s="210"/>
      <x:c r="I77" s="210"/>
      <x:c r="J77" s="210"/>
    </x:row>
    <x:row r="78">
      <x:c r="A78" s="210"/>
      <x:c r="B78" s="210"/>
      <x:c r="C78" s="210"/>
      <x:c r="D78" s="210"/>
      <x:c r="E78" s="210"/>
      <x:c r="F78" s="210"/>
      <x:c r="G78" s="210"/>
      <x:c r="H78" s="210"/>
      <x:c r="I78" s="210"/>
      <x:c r="J78" s="210"/>
    </x:row>
    <x:row r="79">
      <x:c r="A79" s="210"/>
      <x:c r="B79" s="210"/>
      <x:c r="C79" s="210"/>
      <x:c r="D79" s="210"/>
      <x:c r="E79" s="210"/>
      <x:c r="F79" s="210"/>
      <x:c r="G79" s="210"/>
      <x:c r="H79" s="210"/>
      <x:c r="I79" s="210"/>
      <x:c r="J79" s="210"/>
    </x:row>
    <x:row r="80">
      <x:c r="A80" s="210"/>
      <x:c r="B80" s="210"/>
      <x:c r="C80" s="210"/>
      <x:c r="D80" s="210"/>
      <x:c r="E80" s="210"/>
      <x:c r="F80" s="210"/>
      <x:c r="G80" s="210"/>
      <x:c r="H80" s="210"/>
      <x:c r="I80" s="210"/>
      <x:c r="J80" s="210"/>
    </x:row>
    <x:row r="81">
      <x:c r="A81" s="210"/>
      <x:c r="B81" s="210"/>
      <x:c r="C81" s="210"/>
      <x:c r="D81" s="210"/>
      <x:c r="E81" s="210"/>
      <x:c r="F81" s="210"/>
      <x:c r="G81" s="210"/>
      <x:c r="H81" s="210"/>
      <x:c r="I81" s="210"/>
      <x:c r="J81" s="210"/>
    </x:row>
    <x:row r="82">
      <x:c r="A82" s="210"/>
      <x:c r="B82" s="210"/>
      <x:c r="C82" s="210"/>
      <x:c r="D82" s="210"/>
      <x:c r="E82" s="210"/>
      <x:c r="F82" s="210"/>
      <x:c r="G82" s="210"/>
      <x:c r="H82" s="210"/>
      <x:c r="I82" s="210"/>
      <x:c r="J82" s="210"/>
    </x:row>
    <x:row r="83">
      <x:c r="A83" s="210"/>
      <x:c r="B83" s="210"/>
      <x:c r="C83" s="210"/>
      <x:c r="D83" s="210"/>
      <x:c r="E83" s="210"/>
      <x:c r="F83" s="210"/>
      <x:c r="G83" s="210"/>
      <x:c r="H83" s="210"/>
      <x:c r="I83" s="210"/>
      <x:c r="J83" s="210"/>
    </x:row>
    <x:row r="84">
      <x:c r="A84" s="210"/>
      <x:c r="B84" s="210"/>
      <x:c r="C84" s="210"/>
      <x:c r="D84" s="210"/>
      <x:c r="E84" s="210"/>
      <x:c r="F84" s="210"/>
      <x:c r="G84" s="210"/>
      <x:c r="H84" s="210"/>
      <x:c r="I84" s="210"/>
      <x:c r="J84" s="210"/>
    </x:row>
    <x:row r="85">
      <x:c r="A85" s="210"/>
      <x:c r="B85" s="210"/>
      <x:c r="C85" s="210"/>
      <x:c r="D85" s="210"/>
      <x:c r="E85" s="210"/>
      <x:c r="F85" s="210"/>
      <x:c r="G85" s="210"/>
      <x:c r="H85" s="210"/>
      <x:c r="I85" s="210"/>
      <x:c r="J85" s="210"/>
    </x:row>
    <x:row r="86">
      <x:c r="A86" s="210"/>
      <x:c r="B86" s="210"/>
      <x:c r="C86" s="210"/>
      <x:c r="D86" s="210"/>
      <x:c r="E86" s="210"/>
      <x:c r="F86" s="210"/>
      <x:c r="G86" s="210"/>
      <x:c r="H86" s="210"/>
      <x:c r="I86" s="210"/>
      <x:c r="J86" s="210"/>
    </x:row>
    <x:row r="87">
      <x:c r="A87" s="210"/>
      <x:c r="B87" s="210"/>
      <x:c r="C87" s="210"/>
      <x:c r="D87" s="210"/>
      <x:c r="E87" s="210"/>
      <x:c r="F87" s="210"/>
      <x:c r="G87" s="210"/>
      <x:c r="H87" s="210"/>
      <x:c r="I87" s="210"/>
      <x:c r="J87" s="210"/>
    </x:row>
    <x:row r="88">
      <x:c r="A88" s="210"/>
      <x:c r="B88" s="210"/>
      <x:c r="C88" s="210"/>
      <x:c r="D88" s="210"/>
      <x:c r="E88" s="210"/>
      <x:c r="F88" s="210"/>
      <x:c r="G88" s="210"/>
      <x:c r="H88" s="210"/>
      <x:c r="I88" s="210"/>
      <x:c r="J88" s="210"/>
    </x:row>
    <x:row r="89">
      <x:c r="A89" s="210"/>
      <x:c r="B89" s="210"/>
      <x:c r="C89" s="210"/>
      <x:c r="D89" s="210"/>
      <x:c r="E89" s="210"/>
      <x:c r="F89" s="210"/>
      <x:c r="G89" s="210"/>
      <x:c r="H89" s="210"/>
      <x:c r="I89" s="210"/>
      <x:c r="J89" s="210"/>
    </x:row>
    <x:row r="90">
      <x:c r="A90" s="210"/>
      <x:c r="B90" s="210"/>
      <x:c r="C90" s="210"/>
      <x:c r="D90" s="210"/>
      <x:c r="E90" s="210"/>
      <x:c r="F90" s="210"/>
      <x:c r="G90" s="210"/>
      <x:c r="H90" s="210"/>
      <x:c r="I90" s="210"/>
      <x:c r="J90" s="210"/>
    </x:row>
    <x:row r="91">
      <x:c r="A91" s="210"/>
      <x:c r="B91" s="210"/>
      <x:c r="C91" s="210"/>
      <x:c r="D91" s="210"/>
      <x:c r="E91" s="210"/>
      <x:c r="F91" s="210"/>
      <x:c r="G91" s="210"/>
      <x:c r="H91" s="210"/>
      <x:c r="I91" s="210"/>
      <x:c r="J91" s="210"/>
    </x:row>
    <x:row r="92">
      <x:c r="A92" s="210"/>
      <x:c r="B92" s="210"/>
      <x:c r="C92" s="210"/>
      <x:c r="D92" s="210"/>
      <x:c r="E92" s="210"/>
      <x:c r="F92" s="210"/>
      <x:c r="G92" s="210"/>
      <x:c r="H92" s="210"/>
      <x:c r="I92" s="210"/>
      <x:c r="J92" s="210"/>
    </x:row>
    <x:row r="93">
      <x:c r="A93" s="210"/>
      <x:c r="B93" s="210"/>
      <x:c r="C93" s="210"/>
      <x:c r="D93" s="210"/>
      <x:c r="E93" s="210"/>
      <x:c r="F93" s="210"/>
      <x:c r="G93" s="210"/>
      <x:c r="H93" s="210"/>
      <x:c r="I93" s="210"/>
      <x:c r="J93" s="210"/>
    </x:row>
    <x:row r="94">
      <x:c r="A94" s="210"/>
      <x:c r="B94" s="210"/>
      <x:c r="C94" s="210"/>
      <x:c r="D94" s="210"/>
      <x:c r="E94" s="210"/>
      <x:c r="F94" s="210"/>
      <x:c r="G94" s="210"/>
      <x:c r="H94" s="210"/>
      <x:c r="I94" s="210"/>
      <x:c r="J94" s="210"/>
    </x:row>
    <x:row r="95">
      <x:c r="A95" s="210"/>
      <x:c r="B95" s="210"/>
      <x:c r="C95" s="210"/>
      <x:c r="D95" s="210"/>
      <x:c r="E95" s="210"/>
      <x:c r="F95" s="210"/>
      <x:c r="G95" s="210"/>
      <x:c r="H95" s="210"/>
      <x:c r="I95" s="210"/>
      <x:c r="J95" s="210"/>
    </x:row>
    <x:row r="96">
      <x:c r="A96" s="210"/>
      <x:c r="B96" s="210"/>
      <x:c r="C96" s="210"/>
      <x:c r="D96" s="210"/>
      <x:c r="E96" s="210"/>
      <x:c r="F96" s="210"/>
      <x:c r="G96" s="210"/>
      <x:c r="H96" s="210"/>
      <x:c r="I96" s="210"/>
      <x:c r="J96" s="210"/>
    </x:row>
    <x:row r="97">
      <x:c r="A97" s="210"/>
      <x:c r="B97" s="210"/>
      <x:c r="C97" s="210"/>
      <x:c r="D97" s="210"/>
      <x:c r="E97" s="210"/>
      <x:c r="F97" s="210"/>
      <x:c r="G97" s="210"/>
      <x:c r="H97" s="210"/>
      <x:c r="I97" s="210"/>
      <x:c r="J97" s="210"/>
    </x:row>
    <x:row r="98">
      <x:c r="A98" s="210"/>
      <x:c r="B98" s="210"/>
      <x:c r="C98" s="210"/>
      <x:c r="D98" s="210"/>
      <x:c r="E98" s="210"/>
      <x:c r="F98" s="210"/>
      <x:c r="G98" s="210"/>
      <x:c r="H98" s="210"/>
      <x:c r="I98" s="210"/>
      <x:c r="J98" s="210"/>
    </x:row>
    <x:row r="99">
      <x:c r="A99" s="210"/>
      <x:c r="B99" s="210"/>
      <x:c r="C99" s="210"/>
      <x:c r="D99" s="210"/>
      <x:c r="E99" s="210"/>
      <x:c r="F99" s="210"/>
      <x:c r="G99" s="210"/>
      <x:c r="H99" s="210"/>
      <x:c r="I99" s="210"/>
      <x:c r="J99" s="210"/>
    </x:row>
    <x:row r="100">
      <x:c r="A100" s="210"/>
      <x:c r="B100" s="210"/>
      <x:c r="C100" s="210"/>
      <x:c r="D100" s="210"/>
      <x:c r="E100" s="210"/>
      <x:c r="F100" s="210"/>
      <x:c r="G100" s="210"/>
      <x:c r="H100" s="210"/>
      <x:c r="I100" s="210"/>
      <x:c r="J100" s="210"/>
    </x:row>
    <x:row r="101">
      <x:c r="A101" s="210"/>
      <x:c r="B101" s="210"/>
      <x:c r="C101" s="210"/>
      <x:c r="D101" s="210"/>
      <x:c r="E101" s="210"/>
      <x:c r="F101" s="210"/>
      <x:c r="G101" s="210"/>
      <x:c r="H101" s="210"/>
      <x:c r="I101" s="210"/>
      <x:c r="J101" s="210"/>
    </x:row>
    <x:row r="102">
      <x:c r="A102" s="210"/>
      <x:c r="B102" s="210"/>
      <x:c r="C102" s="210"/>
      <x:c r="D102" s="210"/>
      <x:c r="E102" s="210"/>
      <x:c r="F102" s="210"/>
      <x:c r="G102" s="210"/>
      <x:c r="H102" s="210"/>
      <x:c r="I102" s="210"/>
      <x:c r="J102" s="210"/>
    </x:row>
    <x:row r="103">
      <x:c r="A103" s="210"/>
      <x:c r="B103" s="210"/>
      <x:c r="C103" s="210"/>
      <x:c r="D103" s="210"/>
      <x:c r="E103" s="210"/>
      <x:c r="F103" s="210"/>
      <x:c r="G103" s="210"/>
      <x:c r="H103" s="210"/>
      <x:c r="I103" s="210"/>
      <x:c r="J103" s="210"/>
    </x:row>
    <x:row r="104">
      <x:c r="A104" s="210"/>
      <x:c r="B104" s="210"/>
      <x:c r="C104" s="210"/>
      <x:c r="D104" s="210"/>
      <x:c r="E104" s="210"/>
      <x:c r="F104" s="210"/>
      <x:c r="G104" s="210"/>
      <x:c r="H104" s="210"/>
      <x:c r="I104" s="210"/>
      <x:c r="J104" s="210"/>
    </x:row>
    <x:row r="105">
      <x:c r="A105" s="210"/>
      <x:c r="B105" s="210"/>
      <x:c r="C105" s="210"/>
      <x:c r="D105" s="210"/>
      <x:c r="E105" s="210"/>
      <x:c r="F105" s="210"/>
      <x:c r="G105" s="210"/>
      <x:c r="H105" s="210"/>
      <x:c r="I105" s="210"/>
      <x:c r="J105" s="210"/>
    </x:row>
    <x:row r="106">
      <x:c r="A106" s="210"/>
      <x:c r="B106" s="210"/>
      <x:c r="C106" s="210"/>
      <x:c r="D106" s="210"/>
      <x:c r="E106" s="210"/>
      <x:c r="F106" s="210"/>
      <x:c r="G106" s="210"/>
      <x:c r="H106" s="210"/>
      <x:c r="I106" s="210"/>
      <x:c r="J106" s="210"/>
    </x:row>
    <x:row r="107">
      <x:c r="A107" s="210"/>
      <x:c r="B107" s="210"/>
      <x:c r="C107" s="210"/>
      <x:c r="D107" s="210"/>
      <x:c r="E107" s="210"/>
      <x:c r="F107" s="210"/>
      <x:c r="G107" s="210"/>
      <x:c r="H107" s="210"/>
      <x:c r="I107" s="210"/>
      <x:c r="J107" s="210"/>
    </x:row>
    <x:row r="108">
      <x:c r="A108" s="210"/>
      <x:c r="B108" s="210"/>
      <x:c r="C108" s="210"/>
      <x:c r="D108" s="210"/>
      <x:c r="E108" s="210"/>
      <x:c r="F108" s="210"/>
      <x:c r="G108" s="210"/>
      <x:c r="H108" s="210"/>
      <x:c r="I108" s="210"/>
      <x:c r="J108" s="210"/>
    </x:row>
    <x:row r="109">
      <x:c r="A109" s="210"/>
      <x:c r="B109" s="210"/>
      <x:c r="C109" s="210"/>
      <x:c r="D109" s="210"/>
      <x:c r="E109" s="210"/>
      <x:c r="F109" s="210"/>
      <x:c r="G109" s="210"/>
      <x:c r="H109" s="210"/>
      <x:c r="I109" s="210"/>
      <x:c r="J109" s="210"/>
    </x:row>
    <x:row r="110">
      <x:c r="A110" s="210"/>
      <x:c r="B110" s="210"/>
      <x:c r="C110" s="210"/>
      <x:c r="D110" s="210"/>
      <x:c r="E110" s="210"/>
      <x:c r="F110" s="210"/>
      <x:c r="G110" s="210"/>
      <x:c r="H110" s="210"/>
      <x:c r="I110" s="210"/>
      <x:c r="J110" s="210"/>
    </x:row>
    <x:row r="111">
      <x:c r="A111" s="210"/>
      <x:c r="B111" s="210"/>
      <x:c r="C111" s="210"/>
      <x:c r="D111" s="210"/>
      <x:c r="E111" s="210"/>
      <x:c r="F111" s="210"/>
      <x:c r="G111" s="210"/>
      <x:c r="H111" s="210"/>
      <x:c r="I111" s="210"/>
      <x:c r="J111" s="210"/>
    </x:row>
    <x:row r="112">
      <x:c r="A112" s="210"/>
      <x:c r="B112" s="210"/>
      <x:c r="C112" s="210"/>
      <x:c r="D112" s="210"/>
      <x:c r="E112" s="210"/>
      <x:c r="F112" s="210"/>
      <x:c r="G112" s="210"/>
      <x:c r="H112" s="210"/>
      <x:c r="I112" s="210"/>
      <x:c r="J112" s="210"/>
    </x:row>
    <x:row r="113">
      <x:c r="A113" s="210"/>
      <x:c r="B113" s="210"/>
      <x:c r="C113" s="210"/>
      <x:c r="D113" s="210"/>
      <x:c r="E113" s="210"/>
      <x:c r="F113" s="210"/>
      <x:c r="G113" s="210"/>
      <x:c r="H113" s="210"/>
      <x:c r="I113" s="210"/>
      <x:c r="J113" s="210"/>
    </x:row>
    <x:row r="114">
      <x:c r="A114" s="210"/>
      <x:c r="B114" s="210"/>
      <x:c r="C114" s="210"/>
      <x:c r="D114" s="210"/>
      <x:c r="E114" s="210"/>
      <x:c r="F114" s="210"/>
      <x:c r="G114" s="210"/>
      <x:c r="H114" s="210"/>
      <x:c r="I114" s="210"/>
      <x:c r="J114" s="210"/>
    </x:row>
    <x:row r="115">
      <x:c r="A115" s="210"/>
      <x:c r="B115" s="210"/>
      <x:c r="C115" s="210"/>
      <x:c r="D115" s="210"/>
      <x:c r="E115" s="210"/>
      <x:c r="F115" s="210"/>
      <x:c r="G115" s="210"/>
      <x:c r="H115" s="210"/>
      <x:c r="I115" s="210"/>
      <x:c r="J115" s="210"/>
    </x:row>
    <x:row r="116">
      <x:c r="A116" s="210"/>
      <x:c r="B116" s="210"/>
      <x:c r="C116" s="210"/>
      <x:c r="D116" s="210"/>
      <x:c r="E116" s="210"/>
      <x:c r="F116" s="210"/>
      <x:c r="G116" s="210"/>
      <x:c r="H116" s="210"/>
      <x:c r="I116" s="210"/>
      <x:c r="J116" s="210"/>
    </x:row>
    <x:row r="117">
      <x:c r="A117" s="210"/>
      <x:c r="B117" s="210"/>
      <x:c r="C117" s="210"/>
      <x:c r="D117" s="210"/>
      <x:c r="E117" s="210"/>
      <x:c r="F117" s="210"/>
      <x:c r="G117" s="210"/>
      <x:c r="H117" s="210"/>
      <x:c r="I117" s="210"/>
      <x:c r="J117" s="210"/>
    </x:row>
    <x:row r="118">
      <x:c r="A118" s="210"/>
      <x:c r="B118" s="210"/>
      <x:c r="C118" s="210"/>
      <x:c r="D118" s="210"/>
      <x:c r="E118" s="210"/>
      <x:c r="F118" s="210"/>
      <x:c r="G118" s="210"/>
      <x:c r="H118" s="210"/>
      <x:c r="I118" s="210"/>
      <x:c r="J118" s="210"/>
    </x:row>
    <x:row r="119">
      <x:c r="A119" s="210"/>
      <x:c r="B119" s="210"/>
      <x:c r="C119" s="210"/>
      <x:c r="D119" s="210"/>
      <x:c r="E119" s="210"/>
      <x:c r="F119" s="210"/>
      <x:c r="G119" s="210"/>
      <x:c r="H119" s="210"/>
      <x:c r="I119" s="210"/>
      <x:c r="J119" s="210"/>
    </x:row>
    <x:row r="120">
      <x:c r="A120" s="210"/>
      <x:c r="B120" s="210"/>
      <x:c r="C120" s="210"/>
      <x:c r="D120" s="210"/>
      <x:c r="E120" s="210"/>
      <x:c r="F120" s="210"/>
      <x:c r="G120" s="210"/>
      <x:c r="H120" s="210"/>
      <x:c r="I120" s="210"/>
      <x:c r="J120" s="210"/>
    </x:row>
    <x:row r="121">
      <x:c r="A121" s="210"/>
      <x:c r="B121" s="210"/>
      <x:c r="C121" s="210"/>
      <x:c r="D121" s="210"/>
      <x:c r="E121" s="210"/>
      <x:c r="F121" s="210"/>
      <x:c r="G121" s="210"/>
      <x:c r="H121" s="210"/>
      <x:c r="I121" s="210"/>
      <x:c r="J121" s="210"/>
    </x:row>
    <x:row r="122">
      <x:c r="A122" s="210"/>
      <x:c r="B122" s="210"/>
      <x:c r="C122" s="210"/>
      <x:c r="D122" s="210"/>
      <x:c r="E122" s="210"/>
      <x:c r="F122" s="210"/>
      <x:c r="G122" s="210"/>
      <x:c r="H122" s="210"/>
      <x:c r="I122" s="210"/>
      <x:c r="J122" s="210"/>
    </x:row>
    <x:row r="123">
      <x:c r="A123" s="210"/>
      <x:c r="B123" s="210"/>
      <x:c r="C123" s="210"/>
      <x:c r="D123" s="210"/>
      <x:c r="E123" s="210"/>
      <x:c r="F123" s="210"/>
      <x:c r="G123" s="210"/>
      <x:c r="H123" s="210"/>
      <x:c r="I123" s="210"/>
      <x:c r="J123" s="210"/>
    </x:row>
    <x:row r="124">
      <x:c r="A124" s="210"/>
      <x:c r="B124" s="210"/>
      <x:c r="C124" s="210"/>
      <x:c r="D124" s="210"/>
      <x:c r="E124" s="210"/>
      <x:c r="F124" s="210"/>
      <x:c r="G124" s="210"/>
      <x:c r="H124" s="210"/>
      <x:c r="I124" s="210"/>
      <x:c r="J124" s="210"/>
    </x:row>
    <x:row r="125">
      <x:c r="A125" s="210"/>
      <x:c r="B125" s="210"/>
      <x:c r="C125" s="210"/>
      <x:c r="D125" s="210"/>
      <x:c r="E125" s="210"/>
      <x:c r="F125" s="210"/>
      <x:c r="G125" s="210"/>
      <x:c r="H125" s="210"/>
      <x:c r="I125" s="210"/>
      <x:c r="J125" s="210"/>
    </x:row>
    <x:row r="126">
      <x:c r="A126" s="210"/>
      <x:c r="B126" s="210"/>
      <x:c r="C126" s="210"/>
      <x:c r="D126" s="210"/>
      <x:c r="E126" s="210"/>
      <x:c r="F126" s="210"/>
      <x:c r="G126" s="210"/>
      <x:c r="H126" s="210"/>
      <x:c r="I126" s="210"/>
      <x:c r="J126" s="210"/>
    </x:row>
    <x:row r="127">
      <x:c r="A127" s="210"/>
      <x:c r="B127" s="210"/>
      <x:c r="C127" s="210"/>
      <x:c r="D127" s="210"/>
      <x:c r="E127" s="210"/>
      <x:c r="F127" s="210"/>
      <x:c r="G127" s="210"/>
      <x:c r="H127" s="210"/>
      <x:c r="I127" s="210"/>
      <x:c r="J127" s="210"/>
    </x:row>
    <x:row r="128">
      <x:c r="A128" s="210"/>
      <x:c r="B128" s="210"/>
      <x:c r="C128" s="210"/>
      <x:c r="D128" s="210"/>
      <x:c r="E128" s="210"/>
      <x:c r="F128" s="210"/>
      <x:c r="G128" s="210"/>
      <x:c r="H128" s="210"/>
      <x:c r="I128" s="210"/>
      <x:c r="J128" s="210"/>
    </x:row>
    <x:row r="129">
      <x:c r="A129" s="210"/>
      <x:c r="B129" s="210"/>
      <x:c r="C129" s="210"/>
      <x:c r="D129" s="210"/>
      <x:c r="E129" s="210"/>
      <x:c r="F129" s="210"/>
      <x:c r="G129" s="210"/>
      <x:c r="H129" s="210"/>
      <x:c r="I129" s="210"/>
      <x:c r="J129" s="210"/>
    </x:row>
    <x:row r="130">
      <x:c r="A130" s="210"/>
      <x:c r="B130" s="210"/>
      <x:c r="C130" s="210"/>
      <x:c r="D130" s="210"/>
      <x:c r="E130" s="210"/>
      <x:c r="F130" s="210"/>
      <x:c r="G130" s="210"/>
      <x:c r="H130" s="210"/>
      <x:c r="I130" s="210"/>
      <x:c r="J130" s="210"/>
    </x:row>
    <x:row r="131">
      <x:c r="A131" s="210"/>
      <x:c r="B131" s="210"/>
      <x:c r="C131" s="210"/>
      <x:c r="D131" s="210"/>
      <x:c r="E131" s="210"/>
      <x:c r="F131" s="210"/>
      <x:c r="G131" s="210"/>
      <x:c r="H131" s="210"/>
      <x:c r="I131" s="210"/>
      <x:c r="J131" s="210"/>
    </x:row>
    <x:row r="132">
      <x:c r="A132" s="210"/>
      <x:c r="B132" s="210"/>
      <x:c r="C132" s="210"/>
      <x:c r="D132" s="210"/>
      <x:c r="E132" s="210"/>
      <x:c r="F132" s="210"/>
      <x:c r="G132" s="210"/>
      <x:c r="H132" s="210"/>
      <x:c r="I132" s="210"/>
      <x:c r="J132" s="210"/>
    </x:row>
    <x:row r="133">
      <x:c r="A133" s="210"/>
      <x:c r="B133" s="210"/>
      <x:c r="C133" s="210"/>
      <x:c r="D133" s="210"/>
      <x:c r="E133" s="210"/>
      <x:c r="F133" s="210"/>
      <x:c r="G133" s="210"/>
      <x:c r="H133" s="210"/>
      <x:c r="I133" s="210"/>
      <x:c r="J133" s="210"/>
    </x:row>
    <x:row r="134">
      <x:c r="A134" s="210"/>
      <x:c r="B134" s="210"/>
      <x:c r="C134" s="210"/>
      <x:c r="D134" s="210"/>
      <x:c r="E134" s="210"/>
      <x:c r="F134" s="210"/>
      <x:c r="G134" s="210"/>
      <x:c r="H134" s="210"/>
      <x:c r="I134" s="210"/>
      <x:c r="J134" s="210"/>
    </x:row>
    <x:row r="135">
      <x:c r="A135" s="210"/>
      <x:c r="B135" s="210"/>
      <x:c r="C135" s="210"/>
      <x:c r="D135" s="210"/>
      <x:c r="E135" s="210"/>
      <x:c r="F135" s="210"/>
      <x:c r="G135" s="210"/>
      <x:c r="H135" s="210"/>
      <x:c r="I135" s="210"/>
      <x:c r="J135" s="210"/>
    </x:row>
    <x:row r="136">
      <x:c r="A136" s="210"/>
      <x:c r="B136" s="210"/>
      <x:c r="C136" s="210"/>
      <x:c r="D136" s="210"/>
      <x:c r="E136" s="210"/>
      <x:c r="F136" s="210"/>
      <x:c r="G136" s="210"/>
      <x:c r="H136" s="210"/>
      <x:c r="I136" s="210"/>
      <x:c r="J136" s="210"/>
    </x:row>
    <x:row r="137">
      <x:c r="A137" s="210"/>
      <x:c r="B137" s="210"/>
      <x:c r="C137" s="210"/>
      <x:c r="D137" s="210"/>
      <x:c r="E137" s="210"/>
      <x:c r="F137" s="210"/>
      <x:c r="G137" s="210"/>
      <x:c r="H137" s="210"/>
      <x:c r="I137" s="210"/>
      <x:c r="J137" s="210"/>
    </x:row>
    <x:row r="138">
      <x:c r="A138" s="210"/>
      <x:c r="B138" s="210"/>
      <x:c r="C138" s="210"/>
      <x:c r="D138" s="210"/>
      <x:c r="E138" s="210"/>
      <x:c r="F138" s="210"/>
      <x:c r="G138" s="210"/>
      <x:c r="H138" s="210"/>
      <x:c r="I138" s="210"/>
      <x:c r="J138" s="210"/>
    </x:row>
    <x:row r="139">
      <x:c r="A139" s="210"/>
      <x:c r="B139" s="210"/>
      <x:c r="C139" s="210"/>
      <x:c r="D139" s="210"/>
      <x:c r="E139" s="210"/>
      <x:c r="F139" s="210"/>
      <x:c r="G139" s="210"/>
      <x:c r="H139" s="210"/>
      <x:c r="I139" s="210"/>
      <x:c r="J139" s="210"/>
    </x:row>
    <x:row r="140">
      <x:c r="A140" s="210"/>
      <x:c r="B140" s="210"/>
      <x:c r="C140" s="210"/>
      <x:c r="D140" s="210"/>
      <x:c r="E140" s="210"/>
      <x:c r="F140" s="210"/>
      <x:c r="G140" s="210"/>
      <x:c r="H140" s="210"/>
      <x:c r="I140" s="210"/>
      <x:c r="J140" s="210"/>
    </x:row>
    <x:row r="141">
      <x:c r="A141" s="210"/>
      <x:c r="B141" s="210"/>
      <x:c r="C141" s="210"/>
      <x:c r="D141" s="210"/>
      <x:c r="E141" s="210"/>
      <x:c r="F141" s="210"/>
      <x:c r="G141" s="210"/>
      <x:c r="H141" s="210"/>
      <x:c r="I141" s="210"/>
      <x:c r="J141" s="210"/>
    </x:row>
    <x:row r="142">
      <x:c r="A142" s="210"/>
      <x:c r="B142" s="210"/>
      <x:c r="C142" s="210"/>
      <x:c r="D142" s="210"/>
      <x:c r="E142" s="210"/>
      <x:c r="F142" s="210"/>
      <x:c r="G142" s="210"/>
      <x:c r="H142" s="210"/>
      <x:c r="I142" s="210"/>
      <x:c r="J142" s="210"/>
    </x:row>
    <x:row r="143">
      <x:c r="A143" s="210"/>
      <x:c r="B143" s="210"/>
      <x:c r="C143" s="210"/>
      <x:c r="D143" s="210"/>
      <x:c r="E143" s="210"/>
      <x:c r="F143" s="210"/>
      <x:c r="G143" s="210"/>
      <x:c r="H143" s="210"/>
      <x:c r="I143" s="210"/>
      <x:c r="J143" s="210"/>
    </x:row>
    <x:row r="144">
      <x:c r="A144" s="210"/>
      <x:c r="B144" s="210"/>
      <x:c r="C144" s="210"/>
      <x:c r="D144" s="210"/>
      <x:c r="E144" s="210"/>
      <x:c r="F144" s="210"/>
      <x:c r="G144" s="210"/>
      <x:c r="H144" s="210"/>
      <x:c r="I144" s="210"/>
      <x:c r="J144" s="210"/>
    </x:row>
    <x:row r="145">
      <x:c r="A145" s="210"/>
      <x:c r="B145" s="210"/>
      <x:c r="C145" s="210"/>
      <x:c r="D145" s="210"/>
      <x:c r="E145" s="210"/>
      <x:c r="F145" s="210"/>
      <x:c r="G145" s="210"/>
      <x:c r="H145" s="210"/>
      <x:c r="I145" s="210"/>
      <x:c r="J145" s="210"/>
    </x:row>
    <x:row r="146">
      <x:c r="A146" s="210"/>
      <x:c r="B146" s="210"/>
      <x:c r="C146" s="210"/>
      <x:c r="D146" s="210"/>
      <x:c r="E146" s="210"/>
      <x:c r="F146" s="210"/>
      <x:c r="G146" s="210"/>
      <x:c r="H146" s="210"/>
      <x:c r="I146" s="210"/>
      <x:c r="J146" s="210"/>
    </x:row>
    <x:row r="147">
      <x:c r="A147" s="210"/>
      <x:c r="B147" s="210"/>
      <x:c r="C147" s="210"/>
      <x:c r="D147" s="210"/>
      <x:c r="E147" s="210"/>
      <x:c r="F147" s="210"/>
      <x:c r="G147" s="210"/>
      <x:c r="H147" s="210"/>
      <x:c r="I147" s="210"/>
      <x:c r="J147" s="210"/>
    </x:row>
    <x:row r="148">
      <x:c r="A148" s="210"/>
      <x:c r="B148" s="210"/>
      <x:c r="C148" s="210"/>
      <x:c r="D148" s="210"/>
      <x:c r="E148" s="210"/>
      <x:c r="F148" s="210"/>
      <x:c r="G148" s="210"/>
      <x:c r="H148" s="210"/>
      <x:c r="I148" s="210"/>
      <x:c r="J148" s="210"/>
    </x:row>
    <x:row r="149">
      <x:c r="A149" s="210"/>
      <x:c r="B149" s="210"/>
      <x:c r="C149" s="210"/>
      <x:c r="D149" s="210"/>
      <x:c r="E149" s="210"/>
      <x:c r="F149" s="210"/>
      <x:c r="G149" s="210"/>
      <x:c r="H149" s="210"/>
      <x:c r="I149" s="210"/>
      <x:c r="J149" s="210"/>
    </x:row>
    <x:row r="150">
      <x:c r="A150" s="210"/>
      <x:c r="B150" s="210"/>
      <x:c r="C150" s="210"/>
      <x:c r="D150" s="210"/>
      <x:c r="E150" s="210"/>
      <x:c r="F150" s="210"/>
      <x:c r="G150" s="210"/>
      <x:c r="H150" s="210"/>
      <x:c r="I150" s="210"/>
      <x:c r="J150" s="210"/>
    </x:row>
    <x:row r="151">
      <x:c r="A151" s="210"/>
      <x:c r="B151" s="210"/>
      <x:c r="C151" s="210"/>
      <x:c r="D151" s="210"/>
      <x:c r="E151" s="210"/>
      <x:c r="F151" s="210"/>
      <x:c r="G151" s="210"/>
      <x:c r="H151" s="210"/>
      <x:c r="I151" s="210"/>
      <x:c r="J151" s="210"/>
    </x:row>
    <x:row r="152">
      <x:c r="A152" s="210"/>
      <x:c r="B152" s="210"/>
      <x:c r="C152" s="210"/>
      <x:c r="D152" s="210"/>
      <x:c r="E152" s="210"/>
      <x:c r="F152" s="210"/>
      <x:c r="G152" s="210"/>
      <x:c r="H152" s="210"/>
      <x:c r="I152" s="210"/>
      <x:c r="J152" s="210"/>
    </x:row>
    <x:row r="153">
      <x:c r="A153" s="210"/>
      <x:c r="B153" s="210"/>
      <x:c r="C153" s="210"/>
      <x:c r="D153" s="210"/>
      <x:c r="E153" s="210"/>
      <x:c r="F153" s="210"/>
      <x:c r="G153" s="210"/>
      <x:c r="H153" s="210"/>
      <x:c r="I153" s="210"/>
      <x:c r="J153" s="210"/>
    </x:row>
    <x:row r="154">
      <x:c r="A154" s="210"/>
      <x:c r="B154" s="210"/>
      <x:c r="C154" s="210"/>
      <x:c r="D154" s="210"/>
      <x:c r="E154" s="210"/>
      <x:c r="F154" s="210"/>
      <x:c r="G154" s="210"/>
      <x:c r="H154" s="210"/>
      <x:c r="I154" s="210"/>
      <x:c r="J154" s="210"/>
    </x:row>
    <x:row r="155">
      <x:c r="A155" s="210"/>
      <x:c r="B155" s="210"/>
      <x:c r="C155" s="210"/>
      <x:c r="D155" s="210"/>
      <x:c r="E155" s="210"/>
      <x:c r="F155" s="210"/>
      <x:c r="G155" s="210"/>
      <x:c r="H155" s="210"/>
      <x:c r="I155" s="210"/>
      <x:c r="J155" s="210"/>
    </x:row>
    <x:row r="156">
      <x:c r="A156" s="210"/>
      <x:c r="B156" s="210"/>
      <x:c r="C156" s="210"/>
      <x:c r="D156" s="210"/>
      <x:c r="E156" s="210"/>
      <x:c r="F156" s="210"/>
      <x:c r="G156" s="210"/>
      <x:c r="H156" s="210"/>
      <x:c r="I156" s="210"/>
      <x:c r="J156" s="210"/>
    </x:row>
    <x:row r="157">
      <x:c r="A157" s="210"/>
      <x:c r="B157" s="210"/>
      <x:c r="C157" s="210"/>
      <x:c r="D157" s="210"/>
      <x:c r="E157" s="210"/>
      <x:c r="F157" s="210"/>
      <x:c r="G157" s="210"/>
      <x:c r="H157" s="210"/>
      <x:c r="I157" s="210"/>
      <x:c r="J157" s="210"/>
    </x:row>
    <x:row r="158">
      <x:c r="A158" s="210"/>
      <x:c r="B158" s="210"/>
      <x:c r="C158" s="210"/>
      <x:c r="D158" s="210"/>
      <x:c r="E158" s="210"/>
      <x:c r="F158" s="210"/>
      <x:c r="G158" s="210"/>
      <x:c r="H158" s="210"/>
      <x:c r="I158" s="210"/>
      <x:c r="J158" s="210"/>
    </x:row>
    <x:row r="159">
      <x:c r="A159" s="210"/>
      <x:c r="B159" s="210"/>
      <x:c r="C159" s="210"/>
      <x:c r="D159" s="210"/>
      <x:c r="E159" s="210"/>
      <x:c r="F159" s="210"/>
      <x:c r="G159" s="210"/>
      <x:c r="H159" s="210"/>
      <x:c r="I159" s="210"/>
      <x:c r="J159" s="210"/>
    </x:row>
    <x:row r="160">
      <x:c r="A160" s="210"/>
      <x:c r="B160" s="210"/>
      <x:c r="C160" s="210"/>
      <x:c r="D160" s="210"/>
      <x:c r="E160" s="210"/>
      <x:c r="F160" s="210"/>
      <x:c r="G160" s="210"/>
      <x:c r="H160" s="210"/>
      <x:c r="I160" s="210"/>
      <x:c r="J160" s="210"/>
    </x:row>
    <x:row r="161">
      <x:c r="A161" s="210"/>
      <x:c r="B161" s="210"/>
      <x:c r="C161" s="210"/>
      <x:c r="D161" s="210"/>
      <x:c r="E161" s="210"/>
      <x:c r="F161" s="210"/>
      <x:c r="G161" s="210"/>
      <x:c r="H161" s="210"/>
      <x:c r="I161" s="210"/>
      <x:c r="J161" s="210"/>
    </x:row>
    <x:row r="162">
      <x:c r="A162" s="210"/>
      <x:c r="B162" s="210"/>
      <x:c r="C162" s="210"/>
      <x:c r="D162" s="210"/>
      <x:c r="E162" s="210"/>
      <x:c r="F162" s="210"/>
      <x:c r="G162" s="210"/>
      <x:c r="H162" s="210"/>
      <x:c r="I162" s="210"/>
      <x:c r="J162" s="210"/>
    </x:row>
    <x:row r="163">
      <x:c r="A163" s="210"/>
      <x:c r="B163" s="210"/>
      <x:c r="C163" s="210"/>
      <x:c r="D163" s="210"/>
      <x:c r="E163" s="210"/>
      <x:c r="F163" s="210"/>
      <x:c r="G163" s="210"/>
      <x:c r="H163" s="210"/>
      <x:c r="I163" s="210"/>
      <x:c r="J163" s="210"/>
    </x:row>
    <x:row r="164">
      <x:c r="A164" s="210"/>
      <x:c r="B164" s="210"/>
      <x:c r="C164" s="210"/>
      <x:c r="D164" s="210"/>
      <x:c r="E164" s="210"/>
      <x:c r="F164" s="210"/>
      <x:c r="G164" s="210"/>
      <x:c r="H164" s="210"/>
      <x:c r="I164" s="210"/>
      <x:c r="J164" s="210"/>
    </x:row>
    <x:row r="165">
      <x:c r="A165" s="210"/>
      <x:c r="B165" s="210"/>
      <x:c r="C165" s="210"/>
      <x:c r="D165" s="210"/>
      <x:c r="E165" s="210"/>
      <x:c r="F165" s="210"/>
      <x:c r="G165" s="210"/>
      <x:c r="H165" s="210"/>
      <x:c r="I165" s="210"/>
      <x:c r="J165" s="210"/>
    </x:row>
    <x:row r="166">
      <x:c r="A166" s="210"/>
      <x:c r="B166" s="210"/>
      <x:c r="C166" s="210"/>
      <x:c r="D166" s="210"/>
      <x:c r="E166" s="210"/>
      <x:c r="F166" s="210"/>
      <x:c r="G166" s="210"/>
      <x:c r="H166" s="210"/>
      <x:c r="I166" s="210"/>
      <x:c r="J166" s="210"/>
    </x:row>
    <x:row r="167">
      <x:c r="A167" s="210"/>
      <x:c r="B167" s="210"/>
      <x:c r="C167" s="210"/>
      <x:c r="D167" s="210"/>
      <x:c r="E167" s="210"/>
      <x:c r="F167" s="210"/>
      <x:c r="G167" s="210"/>
      <x:c r="H167" s="210"/>
      <x:c r="I167" s="210"/>
      <x:c r="J167" s="210"/>
    </x:row>
    <x:row r="168">
      <x:c r="A168" s="210"/>
      <x:c r="B168" s="210"/>
      <x:c r="C168" s="210"/>
      <x:c r="D168" s="210"/>
      <x:c r="E168" s="210"/>
      <x:c r="F168" s="210"/>
      <x:c r="G168" s="210"/>
      <x:c r="H168" s="210"/>
      <x:c r="I168" s="210"/>
      <x:c r="J168" s="210"/>
    </x:row>
    <x:row r="169">
      <x:c r="A169" s="210"/>
      <x:c r="B169" s="210"/>
      <x:c r="C169" s="210"/>
      <x:c r="D169" s="210"/>
      <x:c r="E169" s="210"/>
      <x:c r="F169" s="210"/>
      <x:c r="G169" s="210"/>
      <x:c r="H169" s="210"/>
      <x:c r="I169" s="210"/>
      <x:c r="J169" s="210"/>
    </x:row>
    <x:row r="170">
      <x:c r="A170" s="210"/>
      <x:c r="B170" s="210"/>
      <x:c r="C170" s="210"/>
      <x:c r="D170" s="210"/>
      <x:c r="E170" s="210"/>
      <x:c r="F170" s="210"/>
      <x:c r="G170" s="210"/>
      <x:c r="H170" s="210"/>
      <x:c r="I170" s="210"/>
      <x:c r="J170" s="210"/>
    </x:row>
    <x:row r="171">
      <x:c r="A171" s="210"/>
      <x:c r="B171" s="210"/>
      <x:c r="C171" s="210"/>
      <x:c r="D171" s="210"/>
      <x:c r="E171" s="210"/>
      <x:c r="F171" s="210"/>
      <x:c r="G171" s="210"/>
      <x:c r="H171" s="210"/>
      <x:c r="I171" s="210"/>
      <x:c r="J171" s="210"/>
    </x:row>
    <x:row r="172">
      <x:c r="A172" s="210"/>
      <x:c r="B172" s="210"/>
      <x:c r="C172" s="210"/>
      <x:c r="D172" s="210"/>
      <x:c r="E172" s="210"/>
      <x:c r="F172" s="210"/>
      <x:c r="G172" s="210"/>
      <x:c r="H172" s="210"/>
      <x:c r="I172" s="210"/>
      <x:c r="J172" s="210"/>
    </x:row>
    <x:row r="173">
      <x:c r="A173" s="210"/>
      <x:c r="B173" s="210"/>
      <x:c r="C173" s="210"/>
      <x:c r="D173" s="210"/>
      <x:c r="E173" s="210"/>
      <x:c r="F173" s="210"/>
      <x:c r="G173" s="210"/>
      <x:c r="H173" s="210"/>
      <x:c r="I173" s="210"/>
      <x:c r="J173" s="210"/>
    </x:row>
    <x:row r="174">
      <x:c r="A174" s="210"/>
      <x:c r="B174" s="210"/>
      <x:c r="C174" s="210"/>
      <x:c r="D174" s="210"/>
      <x:c r="E174" s="210"/>
      <x:c r="F174" s="210"/>
      <x:c r="G174" s="210"/>
      <x:c r="H174" s="210"/>
      <x:c r="I174" s="210"/>
      <x:c r="J174" s="210"/>
    </x:row>
    <x:row r="175">
      <x:c r="A175" s="210"/>
      <x:c r="B175" s="210"/>
      <x:c r="C175" s="210"/>
      <x:c r="D175" s="210"/>
      <x:c r="E175" s="210"/>
      <x:c r="F175" s="210"/>
      <x:c r="G175" s="210"/>
      <x:c r="H175" s="210"/>
      <x:c r="I175" s="210"/>
      <x:c r="J175" s="210"/>
    </x:row>
    <x:row r="176">
      <x:c r="A176" s="210"/>
      <x:c r="B176" s="210"/>
      <x:c r="C176" s="210"/>
      <x:c r="D176" s="210"/>
      <x:c r="E176" s="210"/>
      <x:c r="F176" s="210"/>
      <x:c r="G176" s="210"/>
      <x:c r="H176" s="210"/>
      <x:c r="I176" s="210"/>
      <x:c r="J176" s="210"/>
    </x:row>
    <x:row r="177">
      <x:c r="A177" s="210"/>
      <x:c r="B177" s="210"/>
      <x:c r="C177" s="210"/>
      <x:c r="D177" s="210"/>
      <x:c r="E177" s="210"/>
      <x:c r="F177" s="210"/>
      <x:c r="G177" s="210"/>
      <x:c r="H177" s="210"/>
      <x:c r="I177" s="210"/>
      <x:c r="J177" s="210"/>
    </x:row>
    <x:row r="178">
      <x:c r="A178" s="210"/>
      <x:c r="B178" s="210"/>
      <x:c r="C178" s="210"/>
      <x:c r="D178" s="210"/>
      <x:c r="E178" s="210"/>
      <x:c r="F178" s="210"/>
      <x:c r="G178" s="210"/>
      <x:c r="H178" s="210"/>
      <x:c r="I178" s="210"/>
      <x:c r="J178" s="210"/>
    </x:row>
    <x:row r="179">
      <x:c r="A179" s="210"/>
      <x:c r="B179" s="210"/>
      <x:c r="C179" s="210"/>
      <x:c r="D179" s="210"/>
      <x:c r="E179" s="210"/>
      <x:c r="F179" s="210"/>
      <x:c r="G179" s="210"/>
      <x:c r="H179" s="210"/>
      <x:c r="I179" s="210"/>
      <x:c r="J179" s="210"/>
    </x:row>
    <x:row r="180">
      <x:c r="A180" s="210"/>
      <x:c r="B180" s="210"/>
      <x:c r="C180" s="210"/>
      <x:c r="D180" s="210"/>
      <x:c r="E180" s="210"/>
      <x:c r="F180" s="210"/>
      <x:c r="G180" s="210"/>
      <x:c r="H180" s="210"/>
      <x:c r="I180" s="210"/>
      <x:c r="J180" s="210"/>
    </x:row>
    <x:row r="181">
      <x:c r="A181" s="210"/>
      <x:c r="B181" s="210"/>
      <x:c r="C181" s="210"/>
      <x:c r="D181" s="210"/>
      <x:c r="E181" s="210"/>
      <x:c r="F181" s="210"/>
      <x:c r="G181" s="210"/>
      <x:c r="H181" s="210"/>
      <x:c r="I181" s="210"/>
      <x:c r="J181" s="210"/>
    </x:row>
    <x:row r="182">
      <x:c r="A182" s="210"/>
      <x:c r="B182" s="210"/>
      <x:c r="C182" s="210"/>
      <x:c r="D182" s="210"/>
      <x:c r="E182" s="210"/>
      <x:c r="F182" s="210"/>
      <x:c r="G182" s="210"/>
      <x:c r="H182" s="210"/>
      <x:c r="I182" s="210"/>
      <x:c r="J182" s="210"/>
    </x:row>
    <x:row r="183">
      <x:c r="A183" s="210"/>
      <x:c r="B183" s="210"/>
      <x:c r="C183" s="210"/>
      <x:c r="D183" s="210"/>
      <x:c r="E183" s="210"/>
      <x:c r="F183" s="210"/>
      <x:c r="G183" s="210"/>
      <x:c r="H183" s="210"/>
      <x:c r="I183" s="210"/>
      <x:c r="J183" s="210"/>
    </x:row>
    <x:row r="184">
      <x:c r="A184" s="210"/>
      <x:c r="B184" s="210"/>
      <x:c r="C184" s="210"/>
      <x:c r="D184" s="210"/>
      <x:c r="E184" s="210"/>
      <x:c r="F184" s="210"/>
      <x:c r="G184" s="210"/>
      <x:c r="H184" s="210"/>
      <x:c r="I184" s="210"/>
      <x:c r="J184" s="210"/>
    </x:row>
    <x:row r="185">
      <x:c r="A185" s="210"/>
      <x:c r="B185" s="210"/>
      <x:c r="C185" s="210"/>
      <x:c r="D185" s="210"/>
      <x:c r="E185" s="210"/>
      <x:c r="F185" s="210"/>
      <x:c r="G185" s="210"/>
      <x:c r="H185" s="210"/>
      <x:c r="I185" s="210"/>
      <x:c r="J185" s="210"/>
    </x:row>
    <x:row r="186">
      <x:c r="A186" s="210"/>
      <x:c r="B186" s="210"/>
      <x:c r="C186" s="210"/>
      <x:c r="D186" s="210"/>
      <x:c r="E186" s="210"/>
      <x:c r="F186" s="210"/>
      <x:c r="G186" s="210"/>
      <x:c r="H186" s="210"/>
      <x:c r="I186" s="210"/>
      <x:c r="J186" s="210"/>
    </x:row>
    <x:row r="187">
      <x:c r="A187" s="210"/>
      <x:c r="B187" s="210"/>
      <x:c r="C187" s="210"/>
      <x:c r="D187" s="210"/>
      <x:c r="E187" s="210"/>
      <x:c r="F187" s="210"/>
      <x:c r="G187" s="210"/>
      <x:c r="H187" s="210"/>
      <x:c r="I187" s="210"/>
      <x:c r="J187" s="210"/>
    </x:row>
    <x:row r="188">
      <x:c r="A188" s="210"/>
      <x:c r="B188" s="210"/>
      <x:c r="C188" s="210"/>
      <x:c r="D188" s="210"/>
      <x:c r="E188" s="210"/>
      <x:c r="F188" s="210"/>
      <x:c r="G188" s="210"/>
      <x:c r="H188" s="210"/>
      <x:c r="I188" s="210"/>
      <x:c r="J188" s="210"/>
    </x:row>
    <x:row r="189">
      <x:c r="A189" s="210"/>
      <x:c r="B189" s="210"/>
      <x:c r="C189" s="210"/>
      <x:c r="D189" s="210"/>
      <x:c r="E189" s="210"/>
      <x:c r="F189" s="210"/>
      <x:c r="G189" s="210"/>
      <x:c r="H189" s="210"/>
      <x:c r="I189" s="210"/>
      <x:c r="J189" s="210"/>
    </x:row>
    <x:row r="190">
      <x:c r="A190" s="210"/>
      <x:c r="B190" s="210"/>
      <x:c r="C190" s="210"/>
      <x:c r="D190" s="210"/>
      <x:c r="E190" s="210"/>
      <x:c r="F190" s="210"/>
      <x:c r="G190" s="210"/>
      <x:c r="H190" s="210"/>
      <x:c r="I190" s="210"/>
      <x:c r="J190" s="210"/>
    </x:row>
    <x:row r="191">
      <x:c r="A191" s="210"/>
      <x:c r="B191" s="210"/>
      <x:c r="C191" s="210"/>
      <x:c r="D191" s="210"/>
      <x:c r="E191" s="210"/>
      <x:c r="F191" s="210"/>
      <x:c r="G191" s="210"/>
      <x:c r="H191" s="210"/>
      <x:c r="I191" s="210"/>
      <x:c r="J191" s="210"/>
    </x:row>
    <x:row r="192">
      <x:c r="A192" s="210"/>
      <x:c r="B192" s="210"/>
      <x:c r="C192" s="210"/>
      <x:c r="D192" s="210"/>
      <x:c r="E192" s="210"/>
      <x:c r="F192" s="210"/>
      <x:c r="G192" s="210"/>
      <x:c r="H192" s="210"/>
      <x:c r="I192" s="210"/>
      <x:c r="J192" s="210"/>
    </x:row>
    <x:row r="193">
      <x:c r="A193" s="210"/>
      <x:c r="B193" s="210"/>
      <x:c r="C193" s="210"/>
      <x:c r="D193" s="210"/>
      <x:c r="E193" s="210"/>
      <x:c r="F193" s="210"/>
      <x:c r="G193" s="210"/>
      <x:c r="H193" s="210"/>
      <x:c r="I193" s="210"/>
      <x:c r="J193" s="210"/>
    </x:row>
    <x:row r="194">
      <x:c r="A194" s="210"/>
      <x:c r="B194" s="210"/>
      <x:c r="C194" s="210"/>
      <x:c r="D194" s="210"/>
      <x:c r="E194" s="210"/>
      <x:c r="F194" s="210"/>
      <x:c r="G194" s="210"/>
      <x:c r="H194" s="210"/>
      <x:c r="I194" s="210"/>
      <x:c r="J194" s="210"/>
    </x:row>
    <x:row r="195">
      <x:c r="A195" s="210"/>
      <x:c r="B195" s="210"/>
      <x:c r="C195" s="210"/>
      <x:c r="D195" s="210"/>
      <x:c r="E195" s="210"/>
      <x:c r="F195" s="210"/>
      <x:c r="G195" s="210"/>
      <x:c r="H195" s="210"/>
      <x:c r="I195" s="210"/>
      <x:c r="J195" s="210"/>
    </x:row>
    <x:row r="196">
      <x:c r="A196" s="210"/>
      <x:c r="B196" s="210"/>
      <x:c r="C196" s="210"/>
      <x:c r="D196" s="210"/>
      <x:c r="E196" s="210"/>
      <x:c r="F196" s="210"/>
      <x:c r="G196" s="210"/>
      <x:c r="H196" s="210"/>
      <x:c r="I196" s="210"/>
      <x:c r="J196" s="210"/>
    </x:row>
    <x:row r="197">
      <x:c r="A197" s="210"/>
      <x:c r="B197" s="210"/>
      <x:c r="C197" s="210"/>
      <x:c r="D197" s="210"/>
      <x:c r="E197" s="210"/>
      <x:c r="F197" s="210"/>
      <x:c r="G197" s="210"/>
      <x:c r="H197" s="210"/>
      <x:c r="I197" s="210"/>
      <x:c r="J197" s="210"/>
    </x:row>
    <x:row r="198">
      <x:c r="A198" s="210"/>
      <x:c r="B198" s="210"/>
      <x:c r="C198" s="210"/>
      <x:c r="D198" s="210"/>
      <x:c r="E198" s="210"/>
      <x:c r="F198" s="210"/>
      <x:c r="G198" s="210"/>
      <x:c r="H198" s="210"/>
      <x:c r="I198" s="210"/>
      <x:c r="J198" s="210"/>
    </x:row>
    <x:row r="199">
      <x:c r="A199" s="210"/>
      <x:c r="B199" s="210"/>
      <x:c r="C199" s="210"/>
      <x:c r="D199" s="210"/>
      <x:c r="E199" s="210"/>
      <x:c r="F199" s="210"/>
      <x:c r="G199" s="210"/>
      <x:c r="H199" s="210"/>
      <x:c r="I199" s="210"/>
      <x:c r="J199" s="210"/>
    </x:row>
    <x:row r="200">
      <x:c r="A200" s="210"/>
      <x:c r="B200" s="210"/>
      <x:c r="C200" s="210"/>
      <x:c r="D200" s="210"/>
      <x:c r="E200" s="210"/>
      <x:c r="F200" s="210"/>
      <x:c r="G200" s="210"/>
      <x:c r="H200" s="210"/>
      <x:c r="I200" s="210"/>
      <x:c r="J200" s="210"/>
    </x:row>
    <x:row r="201">
      <x:c r="A201" s="210"/>
      <x:c r="B201" s="210"/>
      <x:c r="C201" s="210"/>
      <x:c r="D201" s="210"/>
      <x:c r="E201" s="210"/>
      <x:c r="F201" s="210"/>
      <x:c r="G201" s="210"/>
      <x:c r="H201" s="210"/>
      <x:c r="I201" s="210"/>
      <x:c r="J201" s="210"/>
    </x:row>
    <x:row r="202">
      <x:c r="A202" s="210"/>
      <x:c r="B202" s="210"/>
      <x:c r="C202" s="210"/>
      <x:c r="D202" s="210"/>
      <x:c r="E202" s="210"/>
      <x:c r="F202" s="210"/>
      <x:c r="G202" s="210"/>
      <x:c r="H202" s="210"/>
      <x:c r="I202" s="210"/>
      <x:c r="J202" s="210"/>
    </x:row>
    <x:row r="203">
      <x:c r="A203" s="210"/>
      <x:c r="B203" s="210"/>
      <x:c r="C203" s="210"/>
      <x:c r="D203" s="210"/>
      <x:c r="E203" s="210"/>
      <x:c r="F203" s="210"/>
      <x:c r="G203" s="210"/>
      <x:c r="H203" s="210"/>
      <x:c r="I203" s="210"/>
      <x:c r="J203" s="210"/>
    </x:row>
    <x:row r="204">
      <x:c r="A204" s="210"/>
      <x:c r="B204" s="210"/>
      <x:c r="C204" s="210"/>
      <x:c r="D204" s="210"/>
      <x:c r="E204" s="210"/>
      <x:c r="F204" s="210"/>
      <x:c r="G204" s="210"/>
      <x:c r="H204" s="210"/>
      <x:c r="I204" s="210"/>
      <x:c r="J204" s="210"/>
    </x:row>
    <x:row r="205">
      <x:c r="A205" s="210"/>
      <x:c r="B205" s="210"/>
      <x:c r="C205" s="210"/>
      <x:c r="D205" s="210"/>
      <x:c r="E205" s="210"/>
      <x:c r="F205" s="210"/>
      <x:c r="G205" s="210"/>
      <x:c r="H205" s="210"/>
      <x:c r="I205" s="210"/>
      <x:c r="J205" s="210"/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  <x:mergeCell ref="A5:J6"/>
    <x:mergeCell ref="A8:B8"/>
    <x:mergeCell ref="A9:B10"/>
    <x:mergeCell ref="C8:D8"/>
    <x:mergeCell ref="C9:D10"/>
    <x:mergeCell ref="E8:F8"/>
    <x:mergeCell ref="E9:F10"/>
    <x:mergeCell ref="G8:H8"/>
    <x:mergeCell ref="G9:H10"/>
    <x:mergeCell ref="I8:J8"/>
    <x:mergeCell ref="I9:J10"/>
    <x:mergeCell ref="A12:B12"/>
    <x:mergeCell ref="A13:B14"/>
    <x:mergeCell ref="C12:D12"/>
    <x:mergeCell ref="C13:D14"/>
    <x:mergeCell ref="E12:F12"/>
    <x:mergeCell ref="E13:F14"/>
    <x:mergeCell ref="G12:H12"/>
    <x:mergeCell ref="G13:H14"/>
    <x:mergeCell ref="I12:J12"/>
    <x:mergeCell ref="I13:J14"/>
    <x:mergeCell ref="A17:E17"/>
    <x:mergeCell ref="F17:J17"/>
    <x:mergeCell ref="F18:J18"/>
    <x:mergeCell ref="G19:J19"/>
    <x:mergeCell ref="G20:J20"/>
    <x:mergeCell ref="G21:J21"/>
    <x:mergeCell ref="G22:J22"/>
    <x:mergeCell ref="G23:J23"/>
    <x:mergeCell ref="A26:J26"/>
    <x:mergeCell ref="D27:J27"/>
    <x:mergeCell ref="D28:J28"/>
    <x:mergeCell ref="D29:J29"/>
    <x:mergeCell ref="D30:J30"/>
    <x:mergeCell ref="D31:J31"/>
    <x:mergeCell ref="D32:J32"/>
    <x:mergeCell ref="D33:J33"/>
    <x:mergeCell ref="D34:J34"/>
    <x:mergeCell ref="D35:J35"/>
    <x:mergeCell ref="D36:J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3" hidden="0" customWidth="1"/>
    <x:col min="4" max="4" width="16" hidden="0" customWidth="1"/>
    <x:col min="5" max="5" width="12" hidden="0" customWidth="1"/>
    <x:col min="6" max="6" width="16" hidden="0" customWidth="1"/>
    <x:col min="7" max="7" width="22" hidden="0" customWidth="1"/>
    <x:col min="8" max="8" width="34" hidden="0" customWidth="1"/>
    <x:col min="9" max="9" width="11" hidden="0" customWidth="1"/>
    <x:col min="10" max="10" width="13" hidden="0" customWidth="1"/>
  </x:cols>
  <x:sheetData>
    <x:row r="1" ht="30" customHeight="1">
      <x:c r="A1" s="192" t="str">
        <x:v>Checklist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Track planning actions: what needs to happen, by when, who owns it, and what blocks it.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34" customHeight="1">
      <x:c r="A4" s="222" t="str">
        <x:v>Task</x:v>
      </x:c>
      <x:c r="B4" s="222" t="str">
        <x:v>Category</x:v>
      </x:c>
      <x:c r="C4" s="222" t="str">
        <x:v>Deadline</x:v>
      </x:c>
      <x:c r="D4" s="222" t="str">
        <x:v>Owner</x:v>
      </x:c>
      <x:c r="E4" s="222" t="str">
        <x:v>Priority</x:v>
      </x:c>
      <x:c r="F4" s="222" t="str">
        <x:v>Status</x:v>
      </x:c>
      <x:c r="G4" s="222" t="str">
        <x:v>Dependency</x:v>
      </x:c>
      <x:c r="H4" s="222" t="str">
        <x:v>Notes</x:v>
      </x:c>
      <x:c r="I4" s="222" t="str">
        <x:v>Days Left</x:v>
      </x:c>
      <x:c r="J4" s="222" t="str">
        <x:v>Flag</x:v>
      </x:c>
    </x:row>
    <x:row r="5" ht="30" customHeight="1">
      <x:c r="A5" s="226" t="str">
        <x:v>Confirm venue shortlist</x:v>
      </x:c>
      <x:c r="B5" s="226" t="str">
        <x:v>Venue</x:v>
      </x:c>
      <x:c r="C5" s="338"/>
      <x:c r="D5" s="339" t="str">
        <x:v>Couple</x:v>
      </x:c>
      <x:c r="E5" s="339" t="str">
        <x:v>High</x:v>
      </x:c>
      <x:c r="F5" s="339" t="str">
        <x:v>In Progress</x:v>
      </x:c>
      <x:c r="G5" s="339" t="str">
        <x:v>Guest-count range</x:v>
      </x:c>
      <x:c r="H5" s="339" t="str">
        <x:v>Compare all-in cost</x:v>
      </x:c>
      <x:c r="I5" s="228" t="str">
        <x:f>IF(C5="","",C5-TODAY())</x:f>
      </x:c>
      <x:c r="J5" s="226" t="str">
        <x:f>IF(A5="","",IF(F5="Done","DONE",IF(C5="","NO DATE",IF(C5&lt;TODAY(),"OVERDUE",IF(C5&lt;=TODAY()+7,"DUE SOON","ON TRACK")))))</x:f>
        <x:v>NO DATE</x:v>
      </x:c>
    </x:row>
    <x:row r="6" ht="30" customHeight="1">
      <x:c r="A6" s="223" t="str">
        <x:v>Finalize photographer contract</x:v>
      </x:c>
      <x:c r="B6" s="223" t="str">
        <x:v>Photo/Video</x:v>
      </x:c>
      <x:c r="C6" s="340"/>
      <x:c r="D6" s="341" t="str">
        <x:v>Partner 1</x:v>
      </x:c>
      <x:c r="E6" s="341" t="str">
        <x:v>High</x:v>
      </x:c>
      <x:c r="F6" s="341" t="str">
        <x:v>Not Started</x:v>
      </x:c>
      <x:c r="G6" s="341" t="str">
        <x:v>Venue confirmed</x:v>
      </x:c>
      <x:c r="H6" s="341" t="str">
        <x:v>Review coverage and cancellation terms</x:v>
      </x:c>
      <x:c r="I6" s="225" t="str">
        <x:f>IF(C6="","",C6-TODAY())</x:f>
      </x:c>
      <x:c r="J6" s="223" t="str">
        <x:f>IF(A6="","",IF(F6="Done","DONE",IF(C6="","NO DATE",IF(C6&lt;TODAY(),"OVERDUE",IF(C6&lt;=TODAY()+7,"DUE SOON","ON TRACK")))))</x:f>
        <x:v>NO DATE</x:v>
      </x:c>
    </x:row>
    <x:row r="7" ht="30" customHeight="1">
      <x:c r="A7" s="226" t="str">
        <x:v>Send invitations</x:v>
      </x:c>
      <x:c r="B7" s="226" t="str">
        <x:v>Guests</x:v>
      </x:c>
      <x:c r="C7" s="338"/>
      <x:c r="D7" s="339" t="str">
        <x:v>Partner 2</x:v>
      </x:c>
      <x:c r="E7" s="339" t="str">
        <x:v>High</x:v>
      </x:c>
      <x:c r="F7" s="339" t="str">
        <x:v>Not Started</x:v>
      </x:c>
      <x:c r="G7" s="339" t="str">
        <x:v>Guest addresses final</x:v>
      </x:c>
      <x:c r="H7" s="339" t="str"/>
      <x:c r="I7" s="228" t="str">
        <x:f>IF(C7="","",C7-TODAY())</x:f>
      </x:c>
      <x:c r="J7" s="226" t="str">
        <x:f>IF(A7="","",IF(F7="Done","DONE",IF(C7="","NO DATE",IF(C7&lt;TODAY(),"OVERDUE",IF(C7&lt;=TODAY()+7,"DUE SOON","ON TRACK")))))</x:f>
        <x:v>NO DATE</x:v>
      </x:c>
    </x:row>
    <x:row r="8" ht="30" customHeight="1">
      <x:c r="A8" s="223" t="str">
        <x:v>Confirm final guest count</x:v>
      </x:c>
      <x:c r="B8" s="223" t="str">
        <x:v>Guests</x:v>
      </x:c>
      <x:c r="C8" s="340"/>
      <x:c r="D8" s="341" t="str">
        <x:v>Couple</x:v>
      </x:c>
      <x:c r="E8" s="341" t="str">
        <x:v>High</x:v>
      </x:c>
      <x:c r="F8" s="341" t="str">
        <x:v>Not Started</x:v>
      </x:c>
      <x:c r="G8" s="341" t="str">
        <x:v>RSVP deadline passed</x:v>
      </x:c>
      <x:c r="H8" s="341" t="str">
        <x:v>Send final number to caterer</x:v>
      </x:c>
      <x:c r="I8" s="225" t="str">
        <x:f>IF(C8="","",C8-TODAY())</x:f>
      </x:c>
      <x:c r="J8" s="223" t="str">
        <x:f>IF(A8="","",IF(F8="Done","DONE",IF(C8="","NO DATE",IF(C8&lt;TODAY(),"OVERDUE",IF(C8&lt;=TODAY()+7,"DUE SOON","ON TRACK")))))</x:f>
        <x:v>NO DATE</x:v>
      </x:c>
    </x:row>
    <x:row r="9" ht="30" customHeight="1">
      <x:c r="A9" s="226"/>
      <x:c r="B9" s="226"/>
      <x:c r="C9" s="338"/>
      <x:c r="D9" s="339"/>
      <x:c r="E9" s="339"/>
      <x:c r="F9" s="339"/>
      <x:c r="G9" s="339"/>
      <x:c r="H9" s="339"/>
      <x:c r="I9" s="228" t="str">
        <x:f>IF(C9="","",C9-TODAY())</x:f>
      </x:c>
      <x:c r="J9" s="226" t="str">
        <x:f>IF(A9="","",IF(F9="Done","DONE",IF(C9="","NO DATE",IF(C9&lt;TODAY(),"OVERDUE",IF(C9&lt;=TODAY()+7,"DUE SOON","ON TRACK")))))</x:f>
      </x:c>
    </x:row>
    <x:row r="10" ht="30" customHeight="1">
      <x:c r="A10" s="223"/>
      <x:c r="B10" s="223"/>
      <x:c r="C10" s="340"/>
      <x:c r="D10" s="341"/>
      <x:c r="E10" s="341"/>
      <x:c r="F10" s="341"/>
      <x:c r="G10" s="341"/>
      <x:c r="H10" s="341"/>
      <x:c r="I10" s="225" t="str">
        <x:f>IF(C10="","",C10-TODAY())</x:f>
      </x:c>
      <x:c r="J10" s="223" t="str">
        <x:f>IF(A10="","",IF(F10="Done","DONE",IF(C10="","NO DATE",IF(C10&lt;TODAY(),"OVERDUE",IF(C10&lt;=TODAY()+7,"DUE SOON","ON TRACK")))))</x:f>
      </x:c>
    </x:row>
    <x:row r="11" ht="30" customHeight="1">
      <x:c r="A11" s="226"/>
      <x:c r="B11" s="226"/>
      <x:c r="C11" s="338"/>
      <x:c r="D11" s="339"/>
      <x:c r="E11" s="339"/>
      <x:c r="F11" s="339"/>
      <x:c r="G11" s="339"/>
      <x:c r="H11" s="339"/>
      <x:c r="I11" s="228" t="str">
        <x:f>IF(C11="","",C11-TODAY())</x:f>
      </x:c>
      <x:c r="J11" s="226" t="str">
        <x:f>IF(A11="","",IF(F11="Done","DONE",IF(C11="","NO DATE",IF(C11&lt;TODAY(),"OVERDUE",IF(C11&lt;=TODAY()+7,"DUE SOON","ON TRACK")))))</x:f>
      </x:c>
    </x:row>
    <x:row r="12" ht="30" customHeight="1">
      <x:c r="A12" s="223"/>
      <x:c r="B12" s="223"/>
      <x:c r="C12" s="340"/>
      <x:c r="D12" s="341"/>
      <x:c r="E12" s="341"/>
      <x:c r="F12" s="341"/>
      <x:c r="G12" s="341"/>
      <x:c r="H12" s="341"/>
      <x:c r="I12" s="225" t="str">
        <x:f>IF(C12="","",C12-TODAY())</x:f>
      </x:c>
      <x:c r="J12" s="223" t="str">
        <x:f>IF(A12="","",IF(F12="Done","DONE",IF(C12="","NO DATE",IF(C12&lt;TODAY(),"OVERDUE",IF(C12&lt;=TODAY()+7,"DUE SOON","ON TRACK")))))</x:f>
      </x:c>
    </x:row>
    <x:row r="13" ht="30" customHeight="1">
      <x:c r="A13" s="226"/>
      <x:c r="B13" s="226"/>
      <x:c r="C13" s="338"/>
      <x:c r="D13" s="339"/>
      <x:c r="E13" s="339"/>
      <x:c r="F13" s="339"/>
      <x:c r="G13" s="339"/>
      <x:c r="H13" s="339"/>
      <x:c r="I13" s="228" t="str">
        <x:f>IF(C13="","",C13-TODAY())</x:f>
      </x:c>
      <x:c r="J13" s="226" t="str">
        <x:f>IF(A13="","",IF(F13="Done","DONE",IF(C13="","NO DATE",IF(C13&lt;TODAY(),"OVERDUE",IF(C13&lt;=TODAY()+7,"DUE SOON","ON TRACK")))))</x:f>
      </x:c>
    </x:row>
    <x:row r="14" ht="30" customHeight="1">
      <x:c r="A14" s="223"/>
      <x:c r="B14" s="223"/>
      <x:c r="C14" s="340"/>
      <x:c r="D14" s="341"/>
      <x:c r="E14" s="341"/>
      <x:c r="F14" s="341"/>
      <x:c r="G14" s="341"/>
      <x:c r="H14" s="341"/>
      <x:c r="I14" s="225" t="str">
        <x:f>IF(C14="","",C14-TODAY())</x:f>
      </x:c>
      <x:c r="J14" s="223" t="str">
        <x:f>IF(A14="","",IF(F14="Done","DONE",IF(C14="","NO DATE",IF(C14&lt;TODAY(),"OVERDUE",IF(C14&lt;=TODAY()+7,"DUE SOON","ON TRACK")))))</x:f>
      </x:c>
    </x:row>
    <x:row r="15" ht="30" customHeight="1">
      <x:c r="A15" s="226"/>
      <x:c r="B15" s="226"/>
      <x:c r="C15" s="338"/>
      <x:c r="D15" s="339"/>
      <x:c r="E15" s="339"/>
      <x:c r="F15" s="339"/>
      <x:c r="G15" s="339"/>
      <x:c r="H15" s="339"/>
      <x:c r="I15" s="228" t="str">
        <x:f>IF(C15="","",C15-TODAY())</x:f>
      </x:c>
      <x:c r="J15" s="226" t="str">
        <x:f>IF(A15="","",IF(F15="Done","DONE",IF(C15="","NO DATE",IF(C15&lt;TODAY(),"OVERDUE",IF(C15&lt;=TODAY()+7,"DUE SOON","ON TRACK")))))</x:f>
      </x:c>
    </x:row>
    <x:row r="16" ht="30" customHeight="1">
      <x:c r="A16" s="223"/>
      <x:c r="B16" s="223"/>
      <x:c r="C16" s="340"/>
      <x:c r="D16" s="341"/>
      <x:c r="E16" s="341"/>
      <x:c r="F16" s="341"/>
      <x:c r="G16" s="341"/>
      <x:c r="H16" s="341"/>
      <x:c r="I16" s="225" t="str">
        <x:f>IF(C16="","",C16-TODAY())</x:f>
      </x:c>
      <x:c r="J16" s="223" t="str">
        <x:f>IF(A16="","",IF(F16="Done","DONE",IF(C16="","NO DATE",IF(C16&lt;TODAY(),"OVERDUE",IF(C16&lt;=TODAY()+7,"DUE SOON","ON TRACK")))))</x:f>
      </x:c>
    </x:row>
    <x:row r="17" ht="30" customHeight="1">
      <x:c r="A17" s="226"/>
      <x:c r="B17" s="226"/>
      <x:c r="C17" s="338"/>
      <x:c r="D17" s="339"/>
      <x:c r="E17" s="339"/>
      <x:c r="F17" s="339"/>
      <x:c r="G17" s="339"/>
      <x:c r="H17" s="339"/>
      <x:c r="I17" s="228" t="str">
        <x:f>IF(C17="","",C17-TODAY())</x:f>
      </x:c>
      <x:c r="J17" s="226" t="str">
        <x:f>IF(A17="","",IF(F17="Done","DONE",IF(C17="","NO DATE",IF(C17&lt;TODAY(),"OVERDUE",IF(C17&lt;=TODAY()+7,"DUE SOON","ON TRACK")))))</x:f>
      </x:c>
    </x:row>
    <x:row r="18" ht="30" customHeight="1">
      <x:c r="A18" s="223"/>
      <x:c r="B18" s="223"/>
      <x:c r="C18" s="340"/>
      <x:c r="D18" s="341"/>
      <x:c r="E18" s="341"/>
      <x:c r="F18" s="341"/>
      <x:c r="G18" s="341"/>
      <x:c r="H18" s="341"/>
      <x:c r="I18" s="225" t="str">
        <x:f>IF(C18="","",C18-TODAY())</x:f>
      </x:c>
      <x:c r="J18" s="223" t="str">
        <x:f>IF(A18="","",IF(F18="Done","DONE",IF(C18="","NO DATE",IF(C18&lt;TODAY(),"OVERDUE",IF(C18&lt;=TODAY()+7,"DUE SOON","ON TRACK")))))</x:f>
      </x:c>
    </x:row>
    <x:row r="19" ht="30" customHeight="1">
      <x:c r="A19" s="226"/>
      <x:c r="B19" s="226"/>
      <x:c r="C19" s="338"/>
      <x:c r="D19" s="339"/>
      <x:c r="E19" s="339"/>
      <x:c r="F19" s="339"/>
      <x:c r="G19" s="339"/>
      <x:c r="H19" s="339"/>
      <x:c r="I19" s="228" t="str">
        <x:f>IF(C19="","",C19-TODAY())</x:f>
      </x:c>
      <x:c r="J19" s="226" t="str">
        <x:f>IF(A19="","",IF(F19="Done","DONE",IF(C19="","NO DATE",IF(C19&lt;TODAY(),"OVERDUE",IF(C19&lt;=TODAY()+7,"DUE SOON","ON TRACK")))))</x:f>
      </x:c>
    </x:row>
    <x:row r="20" ht="30" customHeight="1">
      <x:c r="A20" s="223"/>
      <x:c r="B20" s="223"/>
      <x:c r="C20" s="340"/>
      <x:c r="D20" s="341"/>
      <x:c r="E20" s="341"/>
      <x:c r="F20" s="341"/>
      <x:c r="G20" s="341"/>
      <x:c r="H20" s="341"/>
      <x:c r="I20" s="225" t="str">
        <x:f>IF(C20="","",C20-TODAY())</x:f>
      </x:c>
      <x:c r="J20" s="223" t="str">
        <x:f>IF(A20="","",IF(F20="Done","DONE",IF(C20="","NO DATE",IF(C20&lt;TODAY(),"OVERDUE",IF(C20&lt;=TODAY()+7,"DUE SOON","ON TRACK")))))</x:f>
      </x:c>
    </x:row>
    <x:row r="21" ht="30" customHeight="1">
      <x:c r="A21" s="226"/>
      <x:c r="B21" s="226"/>
      <x:c r="C21" s="338"/>
      <x:c r="D21" s="339"/>
      <x:c r="E21" s="339"/>
      <x:c r="F21" s="339"/>
      <x:c r="G21" s="339"/>
      <x:c r="H21" s="339"/>
      <x:c r="I21" s="228" t="str">
        <x:f>IF(C21="","",C21-TODAY())</x:f>
      </x:c>
      <x:c r="J21" s="226" t="str">
        <x:f>IF(A21="","",IF(F21="Done","DONE",IF(C21="","NO DATE",IF(C21&lt;TODAY(),"OVERDUE",IF(C21&lt;=TODAY()+7,"DUE SOON","ON TRACK")))))</x:f>
      </x:c>
    </x:row>
    <x:row r="22" ht="30" customHeight="1">
      <x:c r="A22" s="223"/>
      <x:c r="B22" s="223"/>
      <x:c r="C22" s="340"/>
      <x:c r="D22" s="341"/>
      <x:c r="E22" s="341"/>
      <x:c r="F22" s="341"/>
      <x:c r="G22" s="341"/>
      <x:c r="H22" s="341"/>
      <x:c r="I22" s="225" t="str">
        <x:f>IF(C22="","",C22-TODAY())</x:f>
      </x:c>
      <x:c r="J22" s="223" t="str">
        <x:f>IF(A22="","",IF(F22="Done","DONE",IF(C22="","NO DATE",IF(C22&lt;TODAY(),"OVERDUE",IF(C22&lt;=TODAY()+7,"DUE SOON","ON TRACK")))))</x:f>
      </x:c>
    </x:row>
    <x:row r="23" ht="30" customHeight="1">
      <x:c r="A23" s="226"/>
      <x:c r="B23" s="226"/>
      <x:c r="C23" s="338"/>
      <x:c r="D23" s="339"/>
      <x:c r="E23" s="339"/>
      <x:c r="F23" s="339"/>
      <x:c r="G23" s="339"/>
      <x:c r="H23" s="339"/>
      <x:c r="I23" s="228" t="str">
        <x:f>IF(C23="","",C23-TODAY())</x:f>
      </x:c>
      <x:c r="J23" s="226" t="str">
        <x:f>IF(A23="","",IF(F23="Done","DONE",IF(C23="","NO DATE",IF(C23&lt;TODAY(),"OVERDUE",IF(C23&lt;=TODAY()+7,"DUE SOON","ON TRACK")))))</x:f>
      </x:c>
    </x:row>
    <x:row r="24" ht="30" customHeight="1">
      <x:c r="A24" s="223"/>
      <x:c r="B24" s="223"/>
      <x:c r="C24" s="340"/>
      <x:c r="D24" s="341"/>
      <x:c r="E24" s="341"/>
      <x:c r="F24" s="341"/>
      <x:c r="G24" s="341"/>
      <x:c r="H24" s="341"/>
      <x:c r="I24" s="225" t="str">
        <x:f>IF(C24="","",C24-TODAY())</x:f>
      </x:c>
      <x:c r="J24" s="223" t="str">
        <x:f>IF(A24="","",IF(F24="Done","DONE",IF(C24="","NO DATE",IF(C24&lt;TODAY(),"OVERDUE",IF(C24&lt;=TODAY()+7,"DUE SOON","ON TRACK")))))</x:f>
      </x:c>
    </x:row>
    <x:row r="25" ht="30" customHeight="1">
      <x:c r="A25" s="226"/>
      <x:c r="B25" s="226"/>
      <x:c r="C25" s="338"/>
      <x:c r="D25" s="339"/>
      <x:c r="E25" s="339"/>
      <x:c r="F25" s="339"/>
      <x:c r="G25" s="339"/>
      <x:c r="H25" s="339"/>
      <x:c r="I25" s="228" t="str">
        <x:f>IF(C25="","",C25-TODAY())</x:f>
      </x:c>
      <x:c r="J25" s="226" t="str">
        <x:f>IF(A25="","",IF(F25="Done","DONE",IF(C25="","NO DATE",IF(C25&lt;TODAY(),"OVERDUE",IF(C25&lt;=TODAY()+7,"DUE SOON","ON TRACK")))))</x:f>
      </x:c>
    </x:row>
    <x:row r="26" ht="30" customHeight="1">
      <x:c r="A26" s="223"/>
      <x:c r="B26" s="223"/>
      <x:c r="C26" s="340"/>
      <x:c r="D26" s="341"/>
      <x:c r="E26" s="341"/>
      <x:c r="F26" s="341"/>
      <x:c r="G26" s="341"/>
      <x:c r="H26" s="341"/>
      <x:c r="I26" s="225" t="str">
        <x:f>IF(C26="","",C26-TODAY())</x:f>
      </x:c>
      <x:c r="J26" s="223" t="str">
        <x:f>IF(A26="","",IF(F26="Done","DONE",IF(C26="","NO DATE",IF(C26&lt;TODAY(),"OVERDUE",IF(C26&lt;=TODAY()+7,"DUE SOON","ON TRACK")))))</x:f>
      </x:c>
    </x:row>
    <x:row r="27" ht="30" customHeight="1">
      <x:c r="A27" s="226"/>
      <x:c r="B27" s="226"/>
      <x:c r="C27" s="338"/>
      <x:c r="D27" s="339"/>
      <x:c r="E27" s="339"/>
      <x:c r="F27" s="339"/>
      <x:c r="G27" s="339"/>
      <x:c r="H27" s="339"/>
      <x:c r="I27" s="228" t="str">
        <x:f>IF(C27="","",C27-TODAY())</x:f>
      </x:c>
      <x:c r="J27" s="226" t="str">
        <x:f>IF(A27="","",IF(F27="Done","DONE",IF(C27="","NO DATE",IF(C27&lt;TODAY(),"OVERDUE",IF(C27&lt;=TODAY()+7,"DUE SOON","ON TRACK")))))</x:f>
      </x:c>
    </x:row>
    <x:row r="28" ht="30" customHeight="1">
      <x:c r="A28" s="223"/>
      <x:c r="B28" s="223"/>
      <x:c r="C28" s="340"/>
      <x:c r="D28" s="341"/>
      <x:c r="E28" s="341"/>
      <x:c r="F28" s="341"/>
      <x:c r="G28" s="341"/>
      <x:c r="H28" s="341"/>
      <x:c r="I28" s="225" t="str">
        <x:f>IF(C28="","",C28-TODAY())</x:f>
      </x:c>
      <x:c r="J28" s="223" t="str">
        <x:f>IF(A28="","",IF(F28="Done","DONE",IF(C28="","NO DATE",IF(C28&lt;TODAY(),"OVERDUE",IF(C28&lt;=TODAY()+7,"DUE SOON","ON TRACK")))))</x:f>
      </x:c>
    </x:row>
    <x:row r="29" ht="30" customHeight="1">
      <x:c r="A29" s="226"/>
      <x:c r="B29" s="226"/>
      <x:c r="C29" s="338"/>
      <x:c r="D29" s="339"/>
      <x:c r="E29" s="339"/>
      <x:c r="F29" s="339"/>
      <x:c r="G29" s="339"/>
      <x:c r="H29" s="339"/>
      <x:c r="I29" s="228" t="str">
        <x:f>IF(C29="","",C29-TODAY())</x:f>
      </x:c>
      <x:c r="J29" s="226" t="str">
        <x:f>IF(A29="","",IF(F29="Done","DONE",IF(C29="","NO DATE",IF(C29&lt;TODAY(),"OVERDUE",IF(C29&lt;=TODAY()+7,"DUE SOON","ON TRACK")))))</x:f>
      </x:c>
    </x:row>
    <x:row r="30" ht="30" customHeight="1">
      <x:c r="A30" s="223"/>
      <x:c r="B30" s="223"/>
      <x:c r="C30" s="340"/>
      <x:c r="D30" s="341"/>
      <x:c r="E30" s="341"/>
      <x:c r="F30" s="341"/>
      <x:c r="G30" s="341"/>
      <x:c r="H30" s="341"/>
      <x:c r="I30" s="225" t="str">
        <x:f>IF(C30="","",C30-TODAY())</x:f>
      </x:c>
      <x:c r="J30" s="223" t="str">
        <x:f>IF(A30="","",IF(F30="Done","DONE",IF(C30="","NO DATE",IF(C30&lt;TODAY(),"OVERDUE",IF(C30&lt;=TODAY()+7,"DUE SOON","ON TRACK")))))</x:f>
      </x:c>
    </x:row>
    <x:row r="31" ht="30" customHeight="1">
      <x:c r="A31" s="226"/>
      <x:c r="B31" s="226"/>
      <x:c r="C31" s="338"/>
      <x:c r="D31" s="339"/>
      <x:c r="E31" s="339"/>
      <x:c r="F31" s="339"/>
      <x:c r="G31" s="339"/>
      <x:c r="H31" s="339"/>
      <x:c r="I31" s="228" t="str">
        <x:f>IF(C31="","",C31-TODAY())</x:f>
      </x:c>
      <x:c r="J31" s="226" t="str">
        <x:f>IF(A31="","",IF(F31="Done","DONE",IF(C31="","NO DATE",IF(C31&lt;TODAY(),"OVERDUE",IF(C31&lt;=TODAY()+7,"DUE SOON","ON TRACK")))))</x:f>
      </x:c>
    </x:row>
    <x:row r="32" ht="30" customHeight="1">
      <x:c r="A32" s="223"/>
      <x:c r="B32" s="223"/>
      <x:c r="C32" s="340"/>
      <x:c r="D32" s="341"/>
      <x:c r="E32" s="341"/>
      <x:c r="F32" s="341"/>
      <x:c r="G32" s="341"/>
      <x:c r="H32" s="341"/>
      <x:c r="I32" s="225" t="str">
        <x:f>IF(C32="","",C32-TODAY())</x:f>
      </x:c>
      <x:c r="J32" s="223" t="str">
        <x:f>IF(A32="","",IF(F32="Done","DONE",IF(C32="","NO DATE",IF(C32&lt;TODAY(),"OVERDUE",IF(C32&lt;=TODAY()+7,"DUE SOON","ON TRACK")))))</x:f>
      </x:c>
    </x:row>
    <x:row r="33" ht="30" customHeight="1">
      <x:c r="A33" s="226"/>
      <x:c r="B33" s="226"/>
      <x:c r="C33" s="338"/>
      <x:c r="D33" s="339"/>
      <x:c r="E33" s="339"/>
      <x:c r="F33" s="339"/>
      <x:c r="G33" s="339"/>
      <x:c r="H33" s="339"/>
      <x:c r="I33" s="228" t="str">
        <x:f>IF(C33="","",C33-TODAY())</x:f>
      </x:c>
      <x:c r="J33" s="226" t="str">
        <x:f>IF(A33="","",IF(F33="Done","DONE",IF(C33="","NO DATE",IF(C33&lt;TODAY(),"OVERDUE",IF(C33&lt;=TODAY()+7,"DUE SOON","ON TRACK")))))</x:f>
      </x:c>
    </x:row>
    <x:row r="34" ht="30" customHeight="1">
      <x:c r="A34" s="223"/>
      <x:c r="B34" s="223"/>
      <x:c r="C34" s="340"/>
      <x:c r="D34" s="341"/>
      <x:c r="E34" s="341"/>
      <x:c r="F34" s="341"/>
      <x:c r="G34" s="341"/>
      <x:c r="H34" s="341"/>
      <x:c r="I34" s="225" t="str">
        <x:f>IF(C34="","",C34-TODAY())</x:f>
      </x:c>
      <x:c r="J34" s="223" t="str">
        <x:f>IF(A34="","",IF(F34="Done","DONE",IF(C34="","NO DATE",IF(C34&lt;TODAY(),"OVERDUE",IF(C34&lt;=TODAY()+7,"DUE SOON","ON TRACK")))))</x:f>
      </x:c>
    </x:row>
    <x:row r="35" ht="30" customHeight="1">
      <x:c r="A35" s="226"/>
      <x:c r="B35" s="226"/>
      <x:c r="C35" s="338"/>
      <x:c r="D35" s="339"/>
      <x:c r="E35" s="339"/>
      <x:c r="F35" s="339"/>
      <x:c r="G35" s="339"/>
      <x:c r="H35" s="339"/>
      <x:c r="I35" s="228" t="str">
        <x:f>IF(C35="","",C35-TODAY())</x:f>
      </x:c>
      <x:c r="J35" s="226" t="str">
        <x:f>IF(A35="","",IF(F35="Done","DONE",IF(C35="","NO DATE",IF(C35&lt;TODAY(),"OVERDUE",IF(C35&lt;=TODAY()+7,"DUE SOON","ON TRACK")))))</x:f>
      </x:c>
    </x:row>
    <x:row r="36" ht="30" customHeight="1">
      <x:c r="A36" s="223"/>
      <x:c r="B36" s="223"/>
      <x:c r="C36" s="340"/>
      <x:c r="D36" s="341"/>
      <x:c r="E36" s="341"/>
      <x:c r="F36" s="341"/>
      <x:c r="G36" s="341"/>
      <x:c r="H36" s="341"/>
      <x:c r="I36" s="225" t="str">
        <x:f>IF(C36="","",C36-TODAY())</x:f>
      </x:c>
      <x:c r="J36" s="223" t="str">
        <x:f>IF(A36="","",IF(F36="Done","DONE",IF(C36="","NO DATE",IF(C36&lt;TODAY(),"OVERDUE",IF(C36&lt;=TODAY()+7,"DUE SOON","ON TRACK")))))</x:f>
      </x:c>
    </x:row>
    <x:row r="37" ht="30" customHeight="1">
      <x:c r="A37" s="226"/>
      <x:c r="B37" s="226"/>
      <x:c r="C37" s="338"/>
      <x:c r="D37" s="339"/>
      <x:c r="E37" s="339"/>
      <x:c r="F37" s="339"/>
      <x:c r="G37" s="339"/>
      <x:c r="H37" s="339"/>
      <x:c r="I37" s="228" t="str">
        <x:f>IF(C37="","",C37-TODAY())</x:f>
      </x:c>
      <x:c r="J37" s="226" t="str">
        <x:f>IF(A37="","",IF(F37="Done","DONE",IF(C37="","NO DATE",IF(C37&lt;TODAY(),"OVERDUE",IF(C37&lt;=TODAY()+7,"DUE SOON","ON TRACK")))))</x:f>
      </x:c>
    </x:row>
    <x:row r="38" ht="30" customHeight="1">
      <x:c r="A38" s="223"/>
      <x:c r="B38" s="223"/>
      <x:c r="C38" s="340"/>
      <x:c r="D38" s="341"/>
      <x:c r="E38" s="341"/>
      <x:c r="F38" s="341"/>
      <x:c r="G38" s="341"/>
      <x:c r="H38" s="341"/>
      <x:c r="I38" s="225" t="str">
        <x:f>IF(C38="","",C38-TODAY())</x:f>
      </x:c>
      <x:c r="J38" s="223" t="str">
        <x:f>IF(A38="","",IF(F38="Done","DONE",IF(C38="","NO DATE",IF(C38&lt;TODAY(),"OVERDUE",IF(C38&lt;=TODAY()+7,"DUE SOON","ON TRACK")))))</x:f>
      </x:c>
    </x:row>
    <x:row r="39" ht="30" customHeight="1">
      <x:c r="A39" s="226"/>
      <x:c r="B39" s="226"/>
      <x:c r="C39" s="338"/>
      <x:c r="D39" s="339"/>
      <x:c r="E39" s="339"/>
      <x:c r="F39" s="339"/>
      <x:c r="G39" s="339"/>
      <x:c r="H39" s="339"/>
      <x:c r="I39" s="228" t="str">
        <x:f>IF(C39="","",C39-TODAY())</x:f>
      </x:c>
      <x:c r="J39" s="226" t="str">
        <x:f>IF(A39="","",IF(F39="Done","DONE",IF(C39="","NO DATE",IF(C39&lt;TODAY(),"OVERDUE",IF(C39&lt;=TODAY()+7,"DUE SOON","ON TRACK")))))</x:f>
      </x:c>
    </x:row>
    <x:row r="40" ht="30" customHeight="1">
      <x:c r="A40" s="223"/>
      <x:c r="B40" s="223"/>
      <x:c r="C40" s="340"/>
      <x:c r="D40" s="341"/>
      <x:c r="E40" s="341"/>
      <x:c r="F40" s="341"/>
      <x:c r="G40" s="341"/>
      <x:c r="H40" s="341"/>
      <x:c r="I40" s="225" t="str">
        <x:f>IF(C40="","",C40-TODAY())</x:f>
      </x:c>
      <x:c r="J40" s="223" t="str">
        <x:f>IF(A40="","",IF(F40="Done","DONE",IF(C40="","NO DATE",IF(C40&lt;TODAY(),"OVERDUE",IF(C40&lt;=TODAY()+7,"DUE SOON","ON TRACK")))))</x:f>
      </x:c>
    </x:row>
    <x:row r="41" ht="30" customHeight="1">
      <x:c r="A41" s="226"/>
      <x:c r="B41" s="226"/>
      <x:c r="C41" s="338"/>
      <x:c r="D41" s="339"/>
      <x:c r="E41" s="339"/>
      <x:c r="F41" s="339"/>
      <x:c r="G41" s="339"/>
      <x:c r="H41" s="339"/>
      <x:c r="I41" s="228" t="str">
        <x:f>IF(C41="","",C41-TODAY())</x:f>
      </x:c>
      <x:c r="J41" s="226" t="str">
        <x:f>IF(A41="","",IF(F41="Done","DONE",IF(C41="","NO DATE",IF(C41&lt;TODAY(),"OVERDUE",IF(C41&lt;=TODAY()+7,"DUE SOON","ON TRACK")))))</x:f>
      </x:c>
    </x:row>
    <x:row r="42" ht="30" customHeight="1">
      <x:c r="A42" s="223"/>
      <x:c r="B42" s="223"/>
      <x:c r="C42" s="340"/>
      <x:c r="D42" s="341"/>
      <x:c r="E42" s="341"/>
      <x:c r="F42" s="341"/>
      <x:c r="G42" s="341"/>
      <x:c r="H42" s="341"/>
      <x:c r="I42" s="225" t="str">
        <x:f>IF(C42="","",C42-TODAY())</x:f>
      </x:c>
      <x:c r="J42" s="223" t="str">
        <x:f>IF(A42="","",IF(F42="Done","DONE",IF(C42="","NO DATE",IF(C42&lt;TODAY(),"OVERDUE",IF(C42&lt;=TODAY()+7,"DUE SOON","ON TRACK")))))</x:f>
      </x:c>
    </x:row>
    <x:row r="43" ht="30" customHeight="1">
      <x:c r="A43" s="226"/>
      <x:c r="B43" s="226"/>
      <x:c r="C43" s="338"/>
      <x:c r="D43" s="339"/>
      <x:c r="E43" s="339"/>
      <x:c r="F43" s="339"/>
      <x:c r="G43" s="339"/>
      <x:c r="H43" s="339"/>
      <x:c r="I43" s="228" t="str">
        <x:f>IF(C43="","",C43-TODAY())</x:f>
      </x:c>
      <x:c r="J43" s="226" t="str">
        <x:f>IF(A43="","",IF(F43="Done","DONE",IF(C43="","NO DATE",IF(C43&lt;TODAY(),"OVERDUE",IF(C43&lt;=TODAY()+7,"DUE SOON","ON TRACK")))))</x:f>
      </x:c>
    </x:row>
    <x:row r="44" ht="30" customHeight="1">
      <x:c r="A44" s="223"/>
      <x:c r="B44" s="223"/>
      <x:c r="C44" s="340"/>
      <x:c r="D44" s="341"/>
      <x:c r="E44" s="341"/>
      <x:c r="F44" s="341"/>
      <x:c r="G44" s="341"/>
      <x:c r="H44" s="341"/>
      <x:c r="I44" s="225" t="str">
        <x:f>IF(C44="","",C44-TODAY())</x:f>
      </x:c>
      <x:c r="J44" s="223" t="str">
        <x:f>IF(A44="","",IF(F44="Done","DONE",IF(C44="","NO DATE",IF(C44&lt;TODAY(),"OVERDUE",IF(C44&lt;=TODAY()+7,"DUE SOON","ON TRACK")))))</x:f>
      </x:c>
    </x:row>
    <x:row r="45" ht="30" customHeight="1">
      <x:c r="A45" s="226"/>
      <x:c r="B45" s="226"/>
      <x:c r="C45" s="338"/>
      <x:c r="D45" s="339"/>
      <x:c r="E45" s="339"/>
      <x:c r="F45" s="339"/>
      <x:c r="G45" s="339"/>
      <x:c r="H45" s="339"/>
      <x:c r="I45" s="228" t="str">
        <x:f>IF(C45="","",C45-TODAY())</x:f>
      </x:c>
      <x:c r="J45" s="226" t="str">
        <x:f>IF(A45="","",IF(F45="Done","DONE",IF(C45="","NO DATE",IF(C45&lt;TODAY(),"OVERDUE",IF(C45&lt;=TODAY()+7,"DUE SOON","ON TRACK")))))</x:f>
      </x:c>
    </x:row>
    <x:row r="46" ht="30" customHeight="1">
      <x:c r="A46" s="223"/>
      <x:c r="B46" s="223"/>
      <x:c r="C46" s="340"/>
      <x:c r="D46" s="341"/>
      <x:c r="E46" s="341"/>
      <x:c r="F46" s="341"/>
      <x:c r="G46" s="341"/>
      <x:c r="H46" s="341"/>
      <x:c r="I46" s="225" t="str">
        <x:f>IF(C46="","",C46-TODAY())</x:f>
      </x:c>
      <x:c r="J46" s="223" t="str">
        <x:f>IF(A46="","",IF(F46="Done","DONE",IF(C46="","NO DATE",IF(C46&lt;TODAY(),"OVERDUE",IF(C46&lt;=TODAY()+7,"DUE SOON","ON TRACK")))))</x:f>
      </x:c>
    </x:row>
    <x:row r="47" ht="30" customHeight="1">
      <x:c r="A47" s="226"/>
      <x:c r="B47" s="226"/>
      <x:c r="C47" s="338"/>
      <x:c r="D47" s="339"/>
      <x:c r="E47" s="339"/>
      <x:c r="F47" s="339"/>
      <x:c r="G47" s="339"/>
      <x:c r="H47" s="339"/>
      <x:c r="I47" s="228" t="str">
        <x:f>IF(C47="","",C47-TODAY())</x:f>
      </x:c>
      <x:c r="J47" s="226" t="str">
        <x:f>IF(A47="","",IF(F47="Done","DONE",IF(C47="","NO DATE",IF(C47&lt;TODAY(),"OVERDUE",IF(C47&lt;=TODAY()+7,"DUE SOON","ON TRACK")))))</x:f>
      </x:c>
    </x:row>
    <x:row r="48" ht="30" customHeight="1">
      <x:c r="A48" s="223"/>
      <x:c r="B48" s="223"/>
      <x:c r="C48" s="340"/>
      <x:c r="D48" s="341"/>
      <x:c r="E48" s="341"/>
      <x:c r="F48" s="341"/>
      <x:c r="G48" s="341"/>
      <x:c r="H48" s="341"/>
      <x:c r="I48" s="225" t="str">
        <x:f>IF(C48="","",C48-TODAY())</x:f>
      </x:c>
      <x:c r="J48" s="223" t="str">
        <x:f>IF(A48="","",IF(F48="Done","DONE",IF(C48="","NO DATE",IF(C48&lt;TODAY(),"OVERDUE",IF(C48&lt;=TODAY()+7,"DUE SOON","ON TRACK")))))</x:f>
      </x:c>
    </x:row>
    <x:row r="49" ht="30" customHeight="1">
      <x:c r="A49" s="226"/>
      <x:c r="B49" s="226"/>
      <x:c r="C49" s="338"/>
      <x:c r="D49" s="339"/>
      <x:c r="E49" s="339"/>
      <x:c r="F49" s="339"/>
      <x:c r="G49" s="339"/>
      <x:c r="H49" s="339"/>
      <x:c r="I49" s="228" t="str">
        <x:f>IF(C49="","",C49-TODAY())</x:f>
      </x:c>
      <x:c r="J49" s="226" t="str">
        <x:f>IF(A49="","",IF(F49="Done","DONE",IF(C49="","NO DATE",IF(C49&lt;TODAY(),"OVERDUE",IF(C49&lt;=TODAY()+7,"DUE SOON","ON TRACK")))))</x:f>
      </x:c>
    </x:row>
    <x:row r="50" ht="30" customHeight="1">
      <x:c r="A50" s="223"/>
      <x:c r="B50" s="223"/>
      <x:c r="C50" s="340"/>
      <x:c r="D50" s="341"/>
      <x:c r="E50" s="341"/>
      <x:c r="F50" s="341"/>
      <x:c r="G50" s="341"/>
      <x:c r="H50" s="341"/>
      <x:c r="I50" s="225" t="str">
        <x:f>IF(C50="","",C50-TODAY())</x:f>
      </x:c>
      <x:c r="J50" s="223" t="str">
        <x:f>IF(A50="","",IF(F50="Done","DONE",IF(C50="","NO DATE",IF(C50&lt;TODAY(),"OVERDUE",IF(C50&lt;=TODAY()+7,"DUE SOON","ON TRACK")))))</x:f>
      </x:c>
    </x:row>
    <x:row r="51" ht="30" customHeight="1">
      <x:c r="A51" s="226"/>
      <x:c r="B51" s="226"/>
      <x:c r="C51" s="338"/>
      <x:c r="D51" s="339"/>
      <x:c r="E51" s="339"/>
      <x:c r="F51" s="339"/>
      <x:c r="G51" s="339"/>
      <x:c r="H51" s="339"/>
      <x:c r="I51" s="228" t="str">
        <x:f>IF(C51="","",C51-TODAY())</x:f>
      </x:c>
      <x:c r="J51" s="226" t="str">
        <x:f>IF(A51="","",IF(F51="Done","DONE",IF(C51="","NO DATE",IF(C51&lt;TODAY(),"OVERDUE",IF(C51&lt;=TODAY()+7,"DUE SOON","ON TRACK")))))</x:f>
      </x:c>
    </x:row>
    <x:row r="52" ht="30" customHeight="1">
      <x:c r="A52" s="223"/>
      <x:c r="B52" s="223"/>
      <x:c r="C52" s="340"/>
      <x:c r="D52" s="341"/>
      <x:c r="E52" s="341"/>
      <x:c r="F52" s="341"/>
      <x:c r="G52" s="341"/>
      <x:c r="H52" s="341"/>
      <x:c r="I52" s="225" t="str">
        <x:f>IF(C52="","",C52-TODAY())</x:f>
      </x:c>
      <x:c r="J52" s="223" t="str">
        <x:f>IF(A52="","",IF(F52="Done","DONE",IF(C52="","NO DATE",IF(C52&lt;TODAY(),"OVERDUE",IF(C52&lt;=TODAY()+7,"DUE SOON","ON TRACK")))))</x:f>
      </x:c>
    </x:row>
    <x:row r="53" ht="30" customHeight="1">
      <x:c r="A53" s="226"/>
      <x:c r="B53" s="226"/>
      <x:c r="C53" s="338"/>
      <x:c r="D53" s="339"/>
      <x:c r="E53" s="339"/>
      <x:c r="F53" s="339"/>
      <x:c r="G53" s="339"/>
      <x:c r="H53" s="339"/>
      <x:c r="I53" s="228" t="str">
        <x:f>IF(C53="","",C53-TODAY())</x:f>
      </x:c>
      <x:c r="J53" s="226" t="str">
        <x:f>IF(A53="","",IF(F53="Done","DONE",IF(C53="","NO DATE",IF(C53&lt;TODAY(),"OVERDUE",IF(C53&lt;=TODAY()+7,"DUE SOON","ON TRACK")))))</x:f>
      </x:c>
    </x:row>
    <x:row r="54" ht="30" customHeight="1">
      <x:c r="A54" s="223"/>
      <x:c r="B54" s="223"/>
      <x:c r="C54" s="340"/>
      <x:c r="D54" s="341"/>
      <x:c r="E54" s="341"/>
      <x:c r="F54" s="341"/>
      <x:c r="G54" s="341"/>
      <x:c r="H54" s="341"/>
      <x:c r="I54" s="225" t="str">
        <x:f>IF(C54="","",C54-TODAY())</x:f>
      </x:c>
      <x:c r="J54" s="223" t="str">
        <x:f>IF(A54="","",IF(F54="Done","DONE",IF(C54="","NO DATE",IF(C54&lt;TODAY(),"OVERDUE",IF(C54&lt;=TODAY()+7,"DUE SOON","ON TRACK")))))</x:f>
      </x:c>
    </x:row>
    <x:row r="55" ht="30" customHeight="1">
      <x:c r="A55" s="226"/>
      <x:c r="B55" s="226"/>
      <x:c r="C55" s="338"/>
      <x:c r="D55" s="339"/>
      <x:c r="E55" s="339"/>
      <x:c r="F55" s="339"/>
      <x:c r="G55" s="339"/>
      <x:c r="H55" s="339"/>
      <x:c r="I55" s="228" t="str">
        <x:f>IF(C55="","",C55-TODAY())</x:f>
      </x:c>
      <x:c r="J55" s="226" t="str">
        <x:f>IF(A55="","",IF(F55="Done","DONE",IF(C55="","NO DATE",IF(C55&lt;TODAY(),"OVERDUE",IF(C55&lt;=TODAY()+7,"DUE SOON","ON TRACK")))))</x:f>
      </x:c>
    </x:row>
    <x:row r="56" ht="30" customHeight="1">
      <x:c r="A56" s="223"/>
      <x:c r="B56" s="223"/>
      <x:c r="C56" s="340"/>
      <x:c r="D56" s="341"/>
      <x:c r="E56" s="341"/>
      <x:c r="F56" s="341"/>
      <x:c r="G56" s="341"/>
      <x:c r="H56" s="341"/>
      <x:c r="I56" s="225" t="str">
        <x:f>IF(C56="","",C56-TODAY())</x:f>
      </x:c>
      <x:c r="J56" s="223" t="str">
        <x:f>IF(A56="","",IF(F56="Done","DONE",IF(C56="","NO DATE",IF(C56&lt;TODAY(),"OVERDUE",IF(C56&lt;=TODAY()+7,"DUE SOON","ON TRACK")))))</x:f>
      </x:c>
    </x:row>
    <x:row r="57" ht="30" customHeight="1">
      <x:c r="A57" s="226"/>
      <x:c r="B57" s="226"/>
      <x:c r="C57" s="338"/>
      <x:c r="D57" s="339"/>
      <x:c r="E57" s="339"/>
      <x:c r="F57" s="339"/>
      <x:c r="G57" s="339"/>
      <x:c r="H57" s="339"/>
      <x:c r="I57" s="228" t="str">
        <x:f>IF(C57="","",C57-TODAY())</x:f>
      </x:c>
      <x:c r="J57" s="226" t="str">
        <x:f>IF(A57="","",IF(F57="Done","DONE",IF(C57="","NO DATE",IF(C57&lt;TODAY(),"OVERDUE",IF(C57&lt;=TODAY()+7,"DUE SOON","ON TRACK")))))</x:f>
      </x:c>
    </x:row>
    <x:row r="58" ht="30" customHeight="1">
      <x:c r="A58" s="223"/>
      <x:c r="B58" s="223"/>
      <x:c r="C58" s="340"/>
      <x:c r="D58" s="341"/>
      <x:c r="E58" s="341"/>
      <x:c r="F58" s="341"/>
      <x:c r="G58" s="341"/>
      <x:c r="H58" s="341"/>
      <x:c r="I58" s="225" t="str">
        <x:f>IF(C58="","",C58-TODAY())</x:f>
      </x:c>
      <x:c r="J58" s="223" t="str">
        <x:f>IF(A58="","",IF(F58="Done","DONE",IF(C58="","NO DATE",IF(C58&lt;TODAY(),"OVERDUE",IF(C58&lt;=TODAY()+7,"DUE SOON","ON TRACK")))))</x:f>
      </x:c>
    </x:row>
    <x:row r="59" ht="30" customHeight="1">
      <x:c r="A59" s="226"/>
      <x:c r="B59" s="226"/>
      <x:c r="C59" s="338"/>
      <x:c r="D59" s="339"/>
      <x:c r="E59" s="339"/>
      <x:c r="F59" s="339"/>
      <x:c r="G59" s="339"/>
      <x:c r="H59" s="339"/>
      <x:c r="I59" s="228" t="str">
        <x:f>IF(C59="","",C59-TODAY())</x:f>
      </x:c>
      <x:c r="J59" s="226" t="str">
        <x:f>IF(A59="","",IF(F59="Done","DONE",IF(C59="","NO DATE",IF(C59&lt;TODAY(),"OVERDUE",IF(C59&lt;=TODAY()+7,"DUE SOON","ON TRACK")))))</x:f>
      </x:c>
    </x:row>
    <x:row r="60" ht="30" customHeight="1">
      <x:c r="A60" s="223"/>
      <x:c r="B60" s="223"/>
      <x:c r="C60" s="340"/>
      <x:c r="D60" s="341"/>
      <x:c r="E60" s="341"/>
      <x:c r="F60" s="341"/>
      <x:c r="G60" s="341"/>
      <x:c r="H60" s="341"/>
      <x:c r="I60" s="225" t="str">
        <x:f>IF(C60="","",C60-TODAY())</x:f>
      </x:c>
      <x:c r="J60" s="223" t="str">
        <x:f>IF(A60="","",IF(F60="Done","DONE",IF(C60="","NO DATE",IF(C60&lt;TODAY(),"OVERDUE",IF(C60&lt;=TODAY()+7,"DUE SOON","ON TRACK")))))</x:f>
      </x:c>
    </x:row>
    <x:row r="61" ht="30" customHeight="1">
      <x:c r="A61" s="226"/>
      <x:c r="B61" s="226"/>
      <x:c r="C61" s="338"/>
      <x:c r="D61" s="339"/>
      <x:c r="E61" s="339"/>
      <x:c r="F61" s="339"/>
      <x:c r="G61" s="339"/>
      <x:c r="H61" s="339"/>
      <x:c r="I61" s="228" t="str">
        <x:f>IF(C61="","",C61-TODAY())</x:f>
      </x:c>
      <x:c r="J61" s="226" t="str">
        <x:f>IF(A61="","",IF(F61="Done","DONE",IF(C61="","NO DATE",IF(C61&lt;TODAY(),"OVERDUE",IF(C61&lt;=TODAY()+7,"DUE SOON","ON TRACK")))))</x:f>
      </x:c>
    </x:row>
    <x:row r="62" ht="30" customHeight="1">
      <x:c r="A62" s="223"/>
      <x:c r="B62" s="223"/>
      <x:c r="C62" s="340"/>
      <x:c r="D62" s="341"/>
      <x:c r="E62" s="341"/>
      <x:c r="F62" s="341"/>
      <x:c r="G62" s="341"/>
      <x:c r="H62" s="341"/>
      <x:c r="I62" s="225" t="str">
        <x:f>IF(C62="","",C62-TODAY())</x:f>
      </x:c>
      <x:c r="J62" s="223" t="str">
        <x:f>IF(A62="","",IF(F62="Done","DONE",IF(C62="","NO DATE",IF(C62&lt;TODAY(),"OVERDUE",IF(C62&lt;=TODAY()+7,"DUE SOON","ON TRACK")))))</x:f>
      </x:c>
    </x:row>
    <x:row r="63" ht="30" customHeight="1">
      <x:c r="A63" s="226"/>
      <x:c r="B63" s="226"/>
      <x:c r="C63" s="338"/>
      <x:c r="D63" s="339"/>
      <x:c r="E63" s="339"/>
      <x:c r="F63" s="339"/>
      <x:c r="G63" s="339"/>
      <x:c r="H63" s="339"/>
      <x:c r="I63" s="228" t="str">
        <x:f>IF(C63="","",C63-TODAY())</x:f>
      </x:c>
      <x:c r="J63" s="226" t="str">
        <x:f>IF(A63="","",IF(F63="Done","DONE",IF(C63="","NO DATE",IF(C63&lt;TODAY(),"OVERDUE",IF(C63&lt;=TODAY()+7,"DUE SOON","ON TRACK")))))</x:f>
      </x:c>
    </x:row>
    <x:row r="64" ht="30" customHeight="1">
      <x:c r="A64" s="223"/>
      <x:c r="B64" s="223"/>
      <x:c r="C64" s="340"/>
      <x:c r="D64" s="341"/>
      <x:c r="E64" s="341"/>
      <x:c r="F64" s="341"/>
      <x:c r="G64" s="341"/>
      <x:c r="H64" s="341"/>
      <x:c r="I64" s="225" t="str">
        <x:f>IF(C64="","",C64-TODAY())</x:f>
      </x:c>
      <x:c r="J64" s="223" t="str">
        <x:f>IF(A64="","",IF(F64="Done","DONE",IF(C64="","NO DATE",IF(C64&lt;TODAY(),"OVERDUE",IF(C64&lt;=TODAY()+7,"DUE SOON","ON TRACK")))))</x:f>
      </x:c>
    </x:row>
    <x:row r="65" ht="30" customHeight="1">
      <x:c r="A65" s="226"/>
      <x:c r="B65" s="226"/>
      <x:c r="C65" s="338"/>
      <x:c r="D65" s="339"/>
      <x:c r="E65" s="339"/>
      <x:c r="F65" s="339"/>
      <x:c r="G65" s="339"/>
      <x:c r="H65" s="339"/>
      <x:c r="I65" s="228" t="str">
        <x:f>IF(C65="","",C65-TODAY())</x:f>
      </x:c>
      <x:c r="J65" s="226" t="str">
        <x:f>IF(A65="","",IF(F65="Done","DONE",IF(C65="","NO DATE",IF(C65&lt;TODAY(),"OVERDUE",IF(C65&lt;=TODAY()+7,"DUE SOON","ON TRACK")))))</x:f>
      </x:c>
    </x:row>
    <x:row r="66" ht="30" customHeight="1">
      <x:c r="A66" s="223"/>
      <x:c r="B66" s="223"/>
      <x:c r="C66" s="340"/>
      <x:c r="D66" s="341"/>
      <x:c r="E66" s="341"/>
      <x:c r="F66" s="341"/>
      <x:c r="G66" s="341"/>
      <x:c r="H66" s="341"/>
      <x:c r="I66" s="225" t="str">
        <x:f>IF(C66="","",C66-TODAY())</x:f>
      </x:c>
      <x:c r="J66" s="223" t="str">
        <x:f>IF(A66="","",IF(F66="Done","DONE",IF(C66="","NO DATE",IF(C66&lt;TODAY(),"OVERDUE",IF(C66&lt;=TODAY()+7,"DUE SOON","ON TRACK")))))</x:f>
      </x:c>
    </x:row>
    <x:row r="67" ht="30" customHeight="1">
      <x:c r="A67" s="226"/>
      <x:c r="B67" s="226"/>
      <x:c r="C67" s="338"/>
      <x:c r="D67" s="339"/>
      <x:c r="E67" s="339"/>
      <x:c r="F67" s="339"/>
      <x:c r="G67" s="339"/>
      <x:c r="H67" s="339"/>
      <x:c r="I67" s="228" t="str">
        <x:f>IF(C67="","",C67-TODAY())</x:f>
      </x:c>
      <x:c r="J67" s="226" t="str">
        <x:f>IF(A67="","",IF(F67="Done","DONE",IF(C67="","NO DATE",IF(C67&lt;TODAY(),"OVERDUE",IF(C67&lt;=TODAY()+7,"DUE SOON","ON TRACK")))))</x:f>
      </x:c>
    </x:row>
    <x:row r="68" ht="30" customHeight="1">
      <x:c r="A68" s="223"/>
      <x:c r="B68" s="223"/>
      <x:c r="C68" s="340"/>
      <x:c r="D68" s="341"/>
      <x:c r="E68" s="341"/>
      <x:c r="F68" s="341"/>
      <x:c r="G68" s="341"/>
      <x:c r="H68" s="341"/>
      <x:c r="I68" s="225" t="str">
        <x:f>IF(C68="","",C68-TODAY())</x:f>
      </x:c>
      <x:c r="J68" s="223" t="str">
        <x:f>IF(A68="","",IF(F68="Done","DONE",IF(C68="","NO DATE",IF(C68&lt;TODAY(),"OVERDUE",IF(C68&lt;=TODAY()+7,"DUE SOON","ON TRACK")))))</x:f>
      </x:c>
    </x:row>
    <x:row r="69" ht="30" customHeight="1">
      <x:c r="A69" s="226"/>
      <x:c r="B69" s="226"/>
      <x:c r="C69" s="338"/>
      <x:c r="D69" s="339"/>
      <x:c r="E69" s="339"/>
      <x:c r="F69" s="339"/>
      <x:c r="G69" s="339"/>
      <x:c r="H69" s="339"/>
      <x:c r="I69" s="228" t="str">
        <x:f>IF(C69="","",C69-TODAY())</x:f>
      </x:c>
      <x:c r="J69" s="226" t="str">
        <x:f>IF(A69="","",IF(F69="Done","DONE",IF(C69="","NO DATE",IF(C69&lt;TODAY(),"OVERDUE",IF(C69&lt;=TODAY()+7,"DUE SOON","ON TRACK")))))</x:f>
      </x:c>
    </x:row>
    <x:row r="70" ht="30" customHeight="1">
      <x:c r="A70" s="223"/>
      <x:c r="B70" s="223"/>
      <x:c r="C70" s="340"/>
      <x:c r="D70" s="341"/>
      <x:c r="E70" s="341"/>
      <x:c r="F70" s="341"/>
      <x:c r="G70" s="341"/>
      <x:c r="H70" s="341"/>
      <x:c r="I70" s="225" t="str">
        <x:f>IF(C70="","",C70-TODAY())</x:f>
      </x:c>
      <x:c r="J70" s="223" t="str">
        <x:f>IF(A70="","",IF(F70="Done","DONE",IF(C70="","NO DATE",IF(C70&lt;TODAY(),"OVERDUE",IF(C70&lt;=TODAY()+7,"DUE SOON","ON TRACK")))))</x:f>
      </x:c>
    </x:row>
    <x:row r="71" ht="30" customHeight="1">
      <x:c r="A71" s="226"/>
      <x:c r="B71" s="226"/>
      <x:c r="C71" s="338"/>
      <x:c r="D71" s="339"/>
      <x:c r="E71" s="339"/>
      <x:c r="F71" s="339"/>
      <x:c r="G71" s="339"/>
      <x:c r="H71" s="339"/>
      <x:c r="I71" s="228" t="str">
        <x:f>IF(C71="","",C71-TODAY())</x:f>
      </x:c>
      <x:c r="J71" s="226" t="str">
        <x:f>IF(A71="","",IF(F71="Done","DONE",IF(C71="","NO DATE",IF(C71&lt;TODAY(),"OVERDUE",IF(C71&lt;=TODAY()+7,"DUE SOON","ON TRACK")))))</x:f>
      </x:c>
    </x:row>
    <x:row r="72" ht="30" customHeight="1">
      <x:c r="A72" s="223"/>
      <x:c r="B72" s="223"/>
      <x:c r="C72" s="340"/>
      <x:c r="D72" s="341"/>
      <x:c r="E72" s="341"/>
      <x:c r="F72" s="341"/>
      <x:c r="G72" s="341"/>
      <x:c r="H72" s="341"/>
      <x:c r="I72" s="225" t="str">
        <x:f>IF(C72="","",C72-TODAY())</x:f>
      </x:c>
      <x:c r="J72" s="223" t="str">
        <x:f>IF(A72="","",IF(F72="Done","DONE",IF(C72="","NO DATE",IF(C72&lt;TODAY(),"OVERDUE",IF(C72&lt;=TODAY()+7,"DUE SOON","ON TRACK")))))</x:f>
      </x:c>
    </x:row>
    <x:row r="73" ht="30" customHeight="1">
      <x:c r="A73" s="226"/>
      <x:c r="B73" s="226"/>
      <x:c r="C73" s="338"/>
      <x:c r="D73" s="339"/>
      <x:c r="E73" s="339"/>
      <x:c r="F73" s="339"/>
      <x:c r="G73" s="339"/>
      <x:c r="H73" s="339"/>
      <x:c r="I73" s="228" t="str">
        <x:f>IF(C73="","",C73-TODAY())</x:f>
      </x:c>
      <x:c r="J73" s="226" t="str">
        <x:f>IF(A73="","",IF(F73="Done","DONE",IF(C73="","NO DATE",IF(C73&lt;TODAY(),"OVERDUE",IF(C73&lt;=TODAY()+7,"DUE SOON","ON TRACK")))))</x:f>
      </x:c>
    </x:row>
    <x:row r="74" ht="30" customHeight="1">
      <x:c r="A74" s="223"/>
      <x:c r="B74" s="223"/>
      <x:c r="C74" s="340"/>
      <x:c r="D74" s="341"/>
      <x:c r="E74" s="341"/>
      <x:c r="F74" s="341"/>
      <x:c r="G74" s="341"/>
      <x:c r="H74" s="341"/>
      <x:c r="I74" s="225" t="str">
        <x:f>IF(C74="","",C74-TODAY())</x:f>
      </x:c>
      <x:c r="J74" s="223" t="str">
        <x:f>IF(A74="","",IF(F74="Done","DONE",IF(C74="","NO DATE",IF(C74&lt;TODAY(),"OVERDUE",IF(C74&lt;=TODAY()+7,"DUE SOON","ON TRACK")))))</x:f>
      </x:c>
    </x:row>
    <x:row r="75" ht="30" customHeight="1">
      <x:c r="A75" s="226"/>
      <x:c r="B75" s="226"/>
      <x:c r="C75" s="338"/>
      <x:c r="D75" s="339"/>
      <x:c r="E75" s="339"/>
      <x:c r="F75" s="339"/>
      <x:c r="G75" s="339"/>
      <x:c r="H75" s="339"/>
      <x:c r="I75" s="228" t="str">
        <x:f>IF(C75="","",C75-TODAY())</x:f>
      </x:c>
      <x:c r="J75" s="226" t="str">
        <x:f>IF(A75="","",IF(F75="Done","DONE",IF(C75="","NO DATE",IF(C75&lt;TODAY(),"OVERDUE",IF(C75&lt;=TODAY()+7,"DUE SOON","ON TRACK")))))</x:f>
      </x:c>
    </x:row>
    <x:row r="76" ht="30" customHeight="1">
      <x:c r="A76" s="223"/>
      <x:c r="B76" s="223"/>
      <x:c r="C76" s="340"/>
      <x:c r="D76" s="341"/>
      <x:c r="E76" s="341"/>
      <x:c r="F76" s="341"/>
      <x:c r="G76" s="341"/>
      <x:c r="H76" s="341"/>
      <x:c r="I76" s="225" t="str">
        <x:f>IF(C76="","",C76-TODAY())</x:f>
      </x:c>
      <x:c r="J76" s="223" t="str">
        <x:f>IF(A76="","",IF(F76="Done","DONE",IF(C76="","NO DATE",IF(C76&lt;TODAY(),"OVERDUE",IF(C76&lt;=TODAY()+7,"DUE SOON","ON TRACK")))))</x:f>
      </x:c>
    </x:row>
    <x:row r="77" ht="30" customHeight="1">
      <x:c r="A77" s="226"/>
      <x:c r="B77" s="226"/>
      <x:c r="C77" s="338"/>
      <x:c r="D77" s="339"/>
      <x:c r="E77" s="339"/>
      <x:c r="F77" s="339"/>
      <x:c r="G77" s="339"/>
      <x:c r="H77" s="339"/>
      <x:c r="I77" s="228" t="str">
        <x:f>IF(C77="","",C77-TODAY())</x:f>
      </x:c>
      <x:c r="J77" s="226" t="str">
        <x:f>IF(A77="","",IF(F77="Done","DONE",IF(C77="","NO DATE",IF(C77&lt;TODAY(),"OVERDUE",IF(C77&lt;=TODAY()+7,"DUE SOON","ON TRACK")))))</x:f>
      </x:c>
    </x:row>
    <x:row r="78" ht="30" customHeight="1">
      <x:c r="A78" s="223"/>
      <x:c r="B78" s="223"/>
      <x:c r="C78" s="340"/>
      <x:c r="D78" s="341"/>
      <x:c r="E78" s="341"/>
      <x:c r="F78" s="341"/>
      <x:c r="G78" s="341"/>
      <x:c r="H78" s="341"/>
      <x:c r="I78" s="225" t="str">
        <x:f>IF(C78="","",C78-TODAY())</x:f>
      </x:c>
      <x:c r="J78" s="223" t="str">
        <x:f>IF(A78="","",IF(F78="Done","DONE",IF(C78="","NO DATE",IF(C78&lt;TODAY(),"OVERDUE",IF(C78&lt;=TODAY()+7,"DUE SOON","ON TRACK")))))</x:f>
      </x:c>
    </x:row>
    <x:row r="79" ht="30" customHeight="1">
      <x:c r="A79" s="226"/>
      <x:c r="B79" s="226"/>
      <x:c r="C79" s="338"/>
      <x:c r="D79" s="339"/>
      <x:c r="E79" s="339"/>
      <x:c r="F79" s="339"/>
      <x:c r="G79" s="339"/>
      <x:c r="H79" s="339"/>
      <x:c r="I79" s="228" t="str">
        <x:f>IF(C79="","",C79-TODAY())</x:f>
      </x:c>
      <x:c r="J79" s="226" t="str">
        <x:f>IF(A79="","",IF(F79="Done","DONE",IF(C79="","NO DATE",IF(C79&lt;TODAY(),"OVERDUE",IF(C79&lt;=TODAY()+7,"DUE SOON","ON TRACK")))))</x:f>
      </x:c>
    </x:row>
    <x:row r="80" ht="30" customHeight="1">
      <x:c r="A80" s="223"/>
      <x:c r="B80" s="223"/>
      <x:c r="C80" s="340"/>
      <x:c r="D80" s="341"/>
      <x:c r="E80" s="341"/>
      <x:c r="F80" s="341"/>
      <x:c r="G80" s="341"/>
      <x:c r="H80" s="341"/>
      <x:c r="I80" s="225" t="str">
        <x:f>IF(C80="","",C80-TODAY())</x:f>
      </x:c>
      <x:c r="J80" s="223" t="str">
        <x:f>IF(A80="","",IF(F80="Done","DONE",IF(C80="","NO DATE",IF(C80&lt;TODAY(),"OVERDUE",IF(C80&lt;=TODAY()+7,"DUE SOON","ON TRACK")))))</x:f>
      </x:c>
    </x:row>
    <x:row r="81" ht="30" customHeight="1">
      <x:c r="A81" s="226"/>
      <x:c r="B81" s="226"/>
      <x:c r="C81" s="338"/>
      <x:c r="D81" s="339"/>
      <x:c r="E81" s="339"/>
      <x:c r="F81" s="339"/>
      <x:c r="G81" s="339"/>
      <x:c r="H81" s="339"/>
      <x:c r="I81" s="228" t="str">
        <x:f>IF(C81="","",C81-TODAY())</x:f>
      </x:c>
      <x:c r="J81" s="226" t="str">
        <x:f>IF(A81="","",IF(F81="Done","DONE",IF(C81="","NO DATE",IF(C81&lt;TODAY(),"OVERDUE",IF(C81&lt;=TODAY()+7,"DUE SOON","ON TRACK")))))</x:f>
      </x:c>
    </x:row>
    <x:row r="82" ht="30" customHeight="1">
      <x:c r="A82" s="223"/>
      <x:c r="B82" s="223"/>
      <x:c r="C82" s="340"/>
      <x:c r="D82" s="341"/>
      <x:c r="E82" s="341"/>
      <x:c r="F82" s="341"/>
      <x:c r="G82" s="341"/>
      <x:c r="H82" s="341"/>
      <x:c r="I82" s="225" t="str">
        <x:f>IF(C82="","",C82-TODAY())</x:f>
      </x:c>
      <x:c r="J82" s="223" t="str">
        <x:f>IF(A82="","",IF(F82="Done","DONE",IF(C82="","NO DATE",IF(C82&lt;TODAY(),"OVERDUE",IF(C82&lt;=TODAY()+7,"DUE SOON","ON TRACK")))))</x:f>
      </x:c>
    </x:row>
    <x:row r="83" ht="30" customHeight="1">
      <x:c r="A83" s="226"/>
      <x:c r="B83" s="226"/>
      <x:c r="C83" s="338"/>
      <x:c r="D83" s="339"/>
      <x:c r="E83" s="339"/>
      <x:c r="F83" s="339"/>
      <x:c r="G83" s="339"/>
      <x:c r="H83" s="339"/>
      <x:c r="I83" s="228" t="str">
        <x:f>IF(C83="","",C83-TODAY())</x:f>
      </x:c>
      <x:c r="J83" s="226" t="str">
        <x:f>IF(A83="","",IF(F83="Done","DONE",IF(C83="","NO DATE",IF(C83&lt;TODAY(),"OVERDUE",IF(C83&lt;=TODAY()+7,"DUE SOON","ON TRACK")))))</x:f>
      </x:c>
    </x:row>
    <x:row r="84" ht="30" customHeight="1">
      <x:c r="A84" s="223"/>
      <x:c r="B84" s="223"/>
      <x:c r="C84" s="340"/>
      <x:c r="D84" s="341"/>
      <x:c r="E84" s="341"/>
      <x:c r="F84" s="341"/>
      <x:c r="G84" s="341"/>
      <x:c r="H84" s="341"/>
      <x:c r="I84" s="225" t="str">
        <x:f>IF(C84="","",C84-TODAY())</x:f>
      </x:c>
      <x:c r="J84" s="223" t="str">
        <x:f>IF(A84="","",IF(F84="Done","DONE",IF(C84="","NO DATE",IF(C84&lt;TODAY(),"OVERDUE",IF(C84&lt;=TODAY()+7,"DUE SOON","ON TRACK")))))</x:f>
      </x:c>
    </x:row>
    <x:row r="85" ht="30" customHeight="1">
      <x:c r="A85" s="226"/>
      <x:c r="B85" s="226"/>
      <x:c r="C85" s="338"/>
      <x:c r="D85" s="339"/>
      <x:c r="E85" s="339"/>
      <x:c r="F85" s="339"/>
      <x:c r="G85" s="339"/>
      <x:c r="H85" s="339"/>
      <x:c r="I85" s="228" t="str">
        <x:f>IF(C85="","",C85-TODAY())</x:f>
      </x:c>
      <x:c r="J85" s="226" t="str">
        <x:f>IF(A85="","",IF(F85="Done","DONE",IF(C85="","NO DATE",IF(C85&lt;TODAY(),"OVERDUE",IF(C85&lt;=TODAY()+7,"DUE SOON","ON TRACK")))))</x:f>
      </x:c>
    </x:row>
    <x:row r="86" ht="30" customHeight="1">
      <x:c r="A86" s="223"/>
      <x:c r="B86" s="223"/>
      <x:c r="C86" s="340"/>
      <x:c r="D86" s="341"/>
      <x:c r="E86" s="341"/>
      <x:c r="F86" s="341"/>
      <x:c r="G86" s="341"/>
      <x:c r="H86" s="341"/>
      <x:c r="I86" s="225" t="str">
        <x:f>IF(C86="","",C86-TODAY())</x:f>
      </x:c>
      <x:c r="J86" s="223" t="str">
        <x:f>IF(A86="","",IF(F86="Done","DONE",IF(C86="","NO DATE",IF(C86&lt;TODAY(),"OVERDUE",IF(C86&lt;=TODAY()+7,"DUE SOON","ON TRACK")))))</x:f>
      </x:c>
    </x:row>
    <x:row r="87" ht="30" customHeight="1">
      <x:c r="A87" s="226"/>
      <x:c r="B87" s="226"/>
      <x:c r="C87" s="338"/>
      <x:c r="D87" s="339"/>
      <x:c r="E87" s="339"/>
      <x:c r="F87" s="339"/>
      <x:c r="G87" s="339"/>
      <x:c r="H87" s="339"/>
      <x:c r="I87" s="228" t="str">
        <x:f>IF(C87="","",C87-TODAY())</x:f>
      </x:c>
      <x:c r="J87" s="226" t="str">
        <x:f>IF(A87="","",IF(F87="Done","DONE",IF(C87="","NO DATE",IF(C87&lt;TODAY(),"OVERDUE",IF(C87&lt;=TODAY()+7,"DUE SOON","ON TRACK")))))</x:f>
      </x:c>
    </x:row>
    <x:row r="88" ht="30" customHeight="1">
      <x:c r="A88" s="223"/>
      <x:c r="B88" s="223"/>
      <x:c r="C88" s="340"/>
      <x:c r="D88" s="341"/>
      <x:c r="E88" s="341"/>
      <x:c r="F88" s="341"/>
      <x:c r="G88" s="341"/>
      <x:c r="H88" s="341"/>
      <x:c r="I88" s="225" t="str">
        <x:f>IF(C88="","",C88-TODAY())</x:f>
      </x:c>
      <x:c r="J88" s="223" t="str">
        <x:f>IF(A88="","",IF(F88="Done","DONE",IF(C88="","NO DATE",IF(C88&lt;TODAY(),"OVERDUE",IF(C88&lt;=TODAY()+7,"DUE SOON","ON TRACK")))))</x:f>
      </x:c>
    </x:row>
    <x:row r="89" ht="30" customHeight="1">
      <x:c r="A89" s="226"/>
      <x:c r="B89" s="226"/>
      <x:c r="C89" s="338"/>
      <x:c r="D89" s="339"/>
      <x:c r="E89" s="339"/>
      <x:c r="F89" s="339"/>
      <x:c r="G89" s="339"/>
      <x:c r="H89" s="339"/>
      <x:c r="I89" s="228" t="str">
        <x:f>IF(C89="","",C89-TODAY())</x:f>
      </x:c>
      <x:c r="J89" s="226" t="str">
        <x:f>IF(A89="","",IF(F89="Done","DONE",IF(C89="","NO DATE",IF(C89&lt;TODAY(),"OVERDUE",IF(C89&lt;=TODAY()+7,"DUE SOON","ON TRACK")))))</x:f>
      </x:c>
    </x:row>
    <x:row r="90" ht="30" customHeight="1">
      <x:c r="A90" s="223"/>
      <x:c r="B90" s="223"/>
      <x:c r="C90" s="340"/>
      <x:c r="D90" s="341"/>
      <x:c r="E90" s="341"/>
      <x:c r="F90" s="341"/>
      <x:c r="G90" s="341"/>
      <x:c r="H90" s="341"/>
      <x:c r="I90" s="225" t="str">
        <x:f>IF(C90="","",C90-TODAY())</x:f>
      </x:c>
      <x:c r="J90" s="223" t="str">
        <x:f>IF(A90="","",IF(F90="Done","DONE",IF(C90="","NO DATE",IF(C90&lt;TODAY(),"OVERDUE",IF(C90&lt;=TODAY()+7,"DUE SOON","ON TRACK")))))</x:f>
      </x:c>
    </x:row>
    <x:row r="91" ht="30" customHeight="1">
      <x:c r="A91" s="226"/>
      <x:c r="B91" s="226"/>
      <x:c r="C91" s="338"/>
      <x:c r="D91" s="339"/>
      <x:c r="E91" s="339"/>
      <x:c r="F91" s="339"/>
      <x:c r="G91" s="339"/>
      <x:c r="H91" s="339"/>
      <x:c r="I91" s="228" t="str">
        <x:f>IF(C91="","",C91-TODAY())</x:f>
      </x:c>
      <x:c r="J91" s="226" t="str">
        <x:f>IF(A91="","",IF(F91="Done","DONE",IF(C91="","NO DATE",IF(C91&lt;TODAY(),"OVERDUE",IF(C91&lt;=TODAY()+7,"DUE SOON","ON TRACK")))))</x:f>
      </x:c>
    </x:row>
    <x:row r="92" ht="30" customHeight="1">
      <x:c r="A92" s="223"/>
      <x:c r="B92" s="223"/>
      <x:c r="C92" s="340"/>
      <x:c r="D92" s="341"/>
      <x:c r="E92" s="341"/>
      <x:c r="F92" s="341"/>
      <x:c r="G92" s="341"/>
      <x:c r="H92" s="341"/>
      <x:c r="I92" s="225" t="str">
        <x:f>IF(C92="","",C92-TODAY())</x:f>
      </x:c>
      <x:c r="J92" s="223" t="str">
        <x:f>IF(A92="","",IF(F92="Done","DONE",IF(C92="","NO DATE",IF(C92&lt;TODAY(),"OVERDUE",IF(C92&lt;=TODAY()+7,"DUE SOON","ON TRACK")))))</x:f>
      </x:c>
    </x:row>
    <x:row r="93" ht="30" customHeight="1">
      <x:c r="A93" s="226"/>
      <x:c r="B93" s="226"/>
      <x:c r="C93" s="338"/>
      <x:c r="D93" s="339"/>
      <x:c r="E93" s="339"/>
      <x:c r="F93" s="339"/>
      <x:c r="G93" s="339"/>
      <x:c r="H93" s="339"/>
      <x:c r="I93" s="228" t="str">
        <x:f>IF(C93="","",C93-TODAY())</x:f>
      </x:c>
      <x:c r="J93" s="226" t="str">
        <x:f>IF(A93="","",IF(F93="Done","DONE",IF(C93="","NO DATE",IF(C93&lt;TODAY(),"OVERDUE",IF(C93&lt;=TODAY()+7,"DUE SOON","ON TRACK")))))</x:f>
      </x:c>
    </x:row>
    <x:row r="94" ht="30" customHeight="1">
      <x:c r="A94" s="223"/>
      <x:c r="B94" s="223"/>
      <x:c r="C94" s="340"/>
      <x:c r="D94" s="341"/>
      <x:c r="E94" s="341"/>
      <x:c r="F94" s="341"/>
      <x:c r="G94" s="341"/>
      <x:c r="H94" s="341"/>
      <x:c r="I94" s="225" t="str">
        <x:f>IF(C94="","",C94-TODAY())</x:f>
      </x:c>
      <x:c r="J94" s="223" t="str">
        <x:f>IF(A94="","",IF(F94="Done","DONE",IF(C94="","NO DATE",IF(C94&lt;TODAY(),"OVERDUE",IF(C94&lt;=TODAY()+7,"DUE SOON","ON TRACK")))))</x:f>
      </x:c>
    </x:row>
    <x:row r="95" ht="30" customHeight="1">
      <x:c r="A95" s="226"/>
      <x:c r="B95" s="226"/>
      <x:c r="C95" s="338"/>
      <x:c r="D95" s="339"/>
      <x:c r="E95" s="339"/>
      <x:c r="F95" s="339"/>
      <x:c r="G95" s="339"/>
      <x:c r="H95" s="339"/>
      <x:c r="I95" s="228" t="str">
        <x:f>IF(C95="","",C95-TODAY())</x:f>
      </x:c>
      <x:c r="J95" s="226" t="str">
        <x:f>IF(A95="","",IF(F95="Done","DONE",IF(C95="","NO DATE",IF(C95&lt;TODAY(),"OVERDUE",IF(C95&lt;=TODAY()+7,"DUE SOON","ON TRACK")))))</x:f>
      </x:c>
    </x:row>
    <x:row r="96" ht="30" customHeight="1">
      <x:c r="A96" s="223"/>
      <x:c r="B96" s="223"/>
      <x:c r="C96" s="340"/>
      <x:c r="D96" s="341"/>
      <x:c r="E96" s="341"/>
      <x:c r="F96" s="341"/>
      <x:c r="G96" s="341"/>
      <x:c r="H96" s="341"/>
      <x:c r="I96" s="225" t="str">
        <x:f>IF(C96="","",C96-TODAY())</x:f>
      </x:c>
      <x:c r="J96" s="223" t="str">
        <x:f>IF(A96="","",IF(F96="Done","DONE",IF(C96="","NO DATE",IF(C96&lt;TODAY(),"OVERDUE",IF(C96&lt;=TODAY()+7,"DUE SOON","ON TRACK")))))</x:f>
      </x:c>
    </x:row>
    <x:row r="97" ht="30" customHeight="1">
      <x:c r="A97" s="226"/>
      <x:c r="B97" s="226"/>
      <x:c r="C97" s="338"/>
      <x:c r="D97" s="339"/>
      <x:c r="E97" s="339"/>
      <x:c r="F97" s="339"/>
      <x:c r="G97" s="339"/>
      <x:c r="H97" s="339"/>
      <x:c r="I97" s="228" t="str">
        <x:f>IF(C97="","",C97-TODAY())</x:f>
      </x:c>
      <x:c r="J97" s="226" t="str">
        <x:f>IF(A97="","",IF(F97="Done","DONE",IF(C97="","NO DATE",IF(C97&lt;TODAY(),"OVERDUE",IF(C97&lt;=TODAY()+7,"DUE SOON","ON TRACK")))))</x:f>
      </x:c>
    </x:row>
    <x:row r="98" ht="30" customHeight="1">
      <x:c r="A98" s="223"/>
      <x:c r="B98" s="223"/>
      <x:c r="C98" s="340"/>
      <x:c r="D98" s="341"/>
      <x:c r="E98" s="341"/>
      <x:c r="F98" s="341"/>
      <x:c r="G98" s="341"/>
      <x:c r="H98" s="341"/>
      <x:c r="I98" s="225" t="str">
        <x:f>IF(C98="","",C98-TODAY())</x:f>
      </x:c>
      <x:c r="J98" s="223" t="str">
        <x:f>IF(A98="","",IF(F98="Done","DONE",IF(C98="","NO DATE",IF(C98&lt;TODAY(),"OVERDUE",IF(C98&lt;=TODAY()+7,"DUE SOON","ON TRACK")))))</x:f>
      </x:c>
    </x:row>
    <x:row r="99" ht="30" customHeight="1">
      <x:c r="A99" s="226"/>
      <x:c r="B99" s="226"/>
      <x:c r="C99" s="338"/>
      <x:c r="D99" s="339"/>
      <x:c r="E99" s="339"/>
      <x:c r="F99" s="339"/>
      <x:c r="G99" s="339"/>
      <x:c r="H99" s="339"/>
      <x:c r="I99" s="228" t="str">
        <x:f>IF(C99="","",C99-TODAY())</x:f>
      </x:c>
      <x:c r="J99" s="226" t="str">
        <x:f>IF(A99="","",IF(F99="Done","DONE",IF(C99="","NO DATE",IF(C99&lt;TODAY(),"OVERDUE",IF(C99&lt;=TODAY()+7,"DUE SOON","ON TRACK")))))</x:f>
      </x:c>
    </x:row>
    <x:row r="100" ht="30" customHeight="1">
      <x:c r="A100" s="223"/>
      <x:c r="B100" s="223"/>
      <x:c r="C100" s="340"/>
      <x:c r="D100" s="341"/>
      <x:c r="E100" s="341"/>
      <x:c r="F100" s="341"/>
      <x:c r="G100" s="341"/>
      <x:c r="H100" s="341"/>
      <x:c r="I100" s="225" t="str">
        <x:f>IF(C100="","",C100-TODAY())</x:f>
      </x:c>
      <x:c r="J100" s="223" t="str">
        <x:f>IF(A100="","",IF(F100="Done","DONE",IF(C100="","NO DATE",IF(C100&lt;TODAY(),"OVERDUE",IF(C100&lt;=TODAY()+7,"DUE SOON","ON TRACK")))))</x:f>
      </x:c>
    </x:row>
    <x:row r="101" ht="30" customHeight="1">
      <x:c r="A101" s="226"/>
      <x:c r="B101" s="226"/>
      <x:c r="C101" s="338"/>
      <x:c r="D101" s="339"/>
      <x:c r="E101" s="339"/>
      <x:c r="F101" s="339"/>
      <x:c r="G101" s="339"/>
      <x:c r="H101" s="339"/>
      <x:c r="I101" s="228" t="str">
        <x:f>IF(C101="","",C101-TODAY())</x:f>
      </x:c>
      <x:c r="J101" s="226" t="str">
        <x:f>IF(A101="","",IF(F101="Done","DONE",IF(C101="","NO DATE",IF(C101&lt;TODAY(),"OVERDUE",IF(C101&lt;=TODAY()+7,"DUE SOON","ON TRACK")))))</x:f>
      </x:c>
    </x:row>
    <x:row r="102" ht="30" customHeight="1">
      <x:c r="A102" s="223"/>
      <x:c r="B102" s="223"/>
      <x:c r="C102" s="340"/>
      <x:c r="D102" s="341"/>
      <x:c r="E102" s="341"/>
      <x:c r="F102" s="341"/>
      <x:c r="G102" s="341"/>
      <x:c r="H102" s="341"/>
      <x:c r="I102" s="225" t="str">
        <x:f>IF(C102="","",C102-TODAY())</x:f>
      </x:c>
      <x:c r="J102" s="223" t="str">
        <x:f>IF(A102="","",IF(F102="Done","DONE",IF(C102="","NO DATE",IF(C102&lt;TODAY(),"OVERDUE",IF(C102&lt;=TODAY()+7,"DUE SOON","ON TRACK")))))</x:f>
      </x:c>
    </x:row>
    <x:row r="103" ht="30" customHeight="1">
      <x:c r="A103" s="226"/>
      <x:c r="B103" s="226"/>
      <x:c r="C103" s="338"/>
      <x:c r="D103" s="339"/>
      <x:c r="E103" s="339"/>
      <x:c r="F103" s="339"/>
      <x:c r="G103" s="339"/>
      <x:c r="H103" s="339"/>
      <x:c r="I103" s="228" t="str">
        <x:f>IF(C103="","",C103-TODAY())</x:f>
      </x:c>
      <x:c r="J103" s="226" t="str">
        <x:f>IF(A103="","",IF(F103="Done","DONE",IF(C103="","NO DATE",IF(C103&lt;TODAY(),"OVERDUE",IF(C103&lt;=TODAY()+7,"DUE SOON","ON TRACK")))))</x:f>
      </x:c>
    </x:row>
    <x:row r="104" ht="30" customHeight="1">
      <x:c r="A104" s="223"/>
      <x:c r="B104" s="223"/>
      <x:c r="C104" s="340"/>
      <x:c r="D104" s="341"/>
      <x:c r="E104" s="341"/>
      <x:c r="F104" s="341"/>
      <x:c r="G104" s="341"/>
      <x:c r="H104" s="341"/>
      <x:c r="I104" s="225" t="str">
        <x:f>IF(C104="","",C104-TODAY())</x:f>
      </x:c>
      <x:c r="J104" s="223" t="str">
        <x:f>IF(A104="","",IF(F104="Done","DONE",IF(C104="","NO DATE",IF(C104&lt;TODAY(),"OVERDUE",IF(C104&lt;=TODAY()+7,"DUE SOON","ON TRACK")))))</x:f>
      </x:c>
    </x:row>
    <x:row r="105" ht="30" customHeight="1">
      <x:c r="A105" s="226"/>
      <x:c r="B105" s="226"/>
      <x:c r="C105" s="338"/>
      <x:c r="D105" s="339"/>
      <x:c r="E105" s="339"/>
      <x:c r="F105" s="339"/>
      <x:c r="G105" s="339"/>
      <x:c r="H105" s="339"/>
      <x:c r="I105" s="228" t="str">
        <x:f>IF(C105="","",C105-TODAY())</x:f>
      </x:c>
      <x:c r="J105" s="226" t="str">
        <x:f>IF(A105="","",IF(F105="Done","DONE",IF(C105="","NO DATE",IF(C105&lt;TODAY(),"OVERDUE",IF(C105&lt;=TODAY()+7,"DUE SOON","ON TRACK")))))</x:f>
      </x:c>
    </x:row>
    <x:row r="106" ht="30" customHeight="1">
      <x:c r="A106" s="223"/>
      <x:c r="B106" s="223"/>
      <x:c r="C106" s="340"/>
      <x:c r="D106" s="341"/>
      <x:c r="E106" s="341"/>
      <x:c r="F106" s="341"/>
      <x:c r="G106" s="341"/>
      <x:c r="H106" s="341"/>
      <x:c r="I106" s="225" t="str">
        <x:f>IF(C106="","",C106-TODAY())</x:f>
      </x:c>
      <x:c r="J106" s="223" t="str">
        <x:f>IF(A106="","",IF(F106="Done","DONE",IF(C106="","NO DATE",IF(C106&lt;TODAY(),"OVERDUE",IF(C106&lt;=TODAY()+7,"DUE SOON","ON TRACK")))))</x:f>
      </x:c>
    </x:row>
    <x:row r="107" ht="30" customHeight="1">
      <x:c r="A107" s="226"/>
      <x:c r="B107" s="226"/>
      <x:c r="C107" s="338"/>
      <x:c r="D107" s="339"/>
      <x:c r="E107" s="339"/>
      <x:c r="F107" s="339"/>
      <x:c r="G107" s="339"/>
      <x:c r="H107" s="339"/>
      <x:c r="I107" s="228" t="str">
        <x:f>IF(C107="","",C107-TODAY())</x:f>
      </x:c>
      <x:c r="J107" s="226" t="str">
        <x:f>IF(A107="","",IF(F107="Done","DONE",IF(C107="","NO DATE",IF(C107&lt;TODAY(),"OVERDUE",IF(C107&lt;=TODAY()+7,"DUE SOON","ON TRACK")))))</x:f>
      </x:c>
    </x:row>
    <x:row r="108" ht="30" customHeight="1">
      <x:c r="A108" s="223"/>
      <x:c r="B108" s="223"/>
      <x:c r="C108" s="340"/>
      <x:c r="D108" s="341"/>
      <x:c r="E108" s="341"/>
      <x:c r="F108" s="341"/>
      <x:c r="G108" s="341"/>
      <x:c r="H108" s="341"/>
      <x:c r="I108" s="225" t="str">
        <x:f>IF(C108="","",C108-TODAY())</x:f>
      </x:c>
      <x:c r="J108" s="223" t="str">
        <x:f>IF(A108="","",IF(F108="Done","DONE",IF(C108="","NO DATE",IF(C108&lt;TODAY(),"OVERDUE",IF(C108&lt;=TODAY()+7,"DUE SOON","ON TRACK")))))</x:f>
      </x:c>
    </x:row>
    <x:row r="109" ht="30" customHeight="1">
      <x:c r="A109" s="226"/>
      <x:c r="B109" s="226"/>
      <x:c r="C109" s="338"/>
      <x:c r="D109" s="339"/>
      <x:c r="E109" s="339"/>
      <x:c r="F109" s="339"/>
      <x:c r="G109" s="339"/>
      <x:c r="H109" s="339"/>
      <x:c r="I109" s="228" t="str">
        <x:f>IF(C109="","",C109-TODAY())</x:f>
      </x:c>
      <x:c r="J109" s="226" t="str">
        <x:f>IF(A109="","",IF(F109="Done","DONE",IF(C109="","NO DATE",IF(C109&lt;TODAY(),"OVERDUE",IF(C109&lt;=TODAY()+7,"DUE SOON","ON TRACK")))))</x:f>
      </x:c>
    </x:row>
    <x:row r="110" ht="30" customHeight="1">
      <x:c r="A110" s="223"/>
      <x:c r="B110" s="223"/>
      <x:c r="C110" s="340"/>
      <x:c r="D110" s="341"/>
      <x:c r="E110" s="341"/>
      <x:c r="F110" s="341"/>
      <x:c r="G110" s="341"/>
      <x:c r="H110" s="341"/>
      <x:c r="I110" s="225" t="str">
        <x:f>IF(C110="","",C110-TODAY())</x:f>
      </x:c>
      <x:c r="J110" s="223" t="str">
        <x:f>IF(A110="","",IF(F110="Done","DONE",IF(C110="","NO DATE",IF(C110&lt;TODAY(),"OVERDUE",IF(C110&lt;=TODAY()+7,"DUE SOON","ON TRACK")))))</x:f>
      </x:c>
    </x:row>
    <x:row r="111" ht="30" customHeight="1">
      <x:c r="A111" s="226"/>
      <x:c r="B111" s="226"/>
      <x:c r="C111" s="338"/>
      <x:c r="D111" s="339"/>
      <x:c r="E111" s="339"/>
      <x:c r="F111" s="339"/>
      <x:c r="G111" s="339"/>
      <x:c r="H111" s="339"/>
      <x:c r="I111" s="228" t="str">
        <x:f>IF(C111="","",C111-TODAY())</x:f>
      </x:c>
      <x:c r="J111" s="226" t="str">
        <x:f>IF(A111="","",IF(F111="Done","DONE",IF(C111="","NO DATE",IF(C111&lt;TODAY(),"OVERDUE",IF(C111&lt;=TODAY()+7,"DUE SOON","ON TRACK")))))</x:f>
      </x:c>
    </x:row>
    <x:row r="112" ht="30" customHeight="1">
      <x:c r="A112" s="223"/>
      <x:c r="B112" s="223"/>
      <x:c r="C112" s="340"/>
      <x:c r="D112" s="341"/>
      <x:c r="E112" s="341"/>
      <x:c r="F112" s="341"/>
      <x:c r="G112" s="341"/>
      <x:c r="H112" s="341"/>
      <x:c r="I112" s="225" t="str">
        <x:f>IF(C112="","",C112-TODAY())</x:f>
      </x:c>
      <x:c r="J112" s="223" t="str">
        <x:f>IF(A112="","",IF(F112="Done","DONE",IF(C112="","NO DATE",IF(C112&lt;TODAY(),"OVERDUE",IF(C112&lt;=TODAY()+7,"DUE SOON","ON TRACK")))))</x:f>
      </x:c>
    </x:row>
    <x:row r="113" ht="30" customHeight="1">
      <x:c r="A113" s="226"/>
      <x:c r="B113" s="226"/>
      <x:c r="C113" s="338"/>
      <x:c r="D113" s="339"/>
      <x:c r="E113" s="339"/>
      <x:c r="F113" s="339"/>
      <x:c r="G113" s="339"/>
      <x:c r="H113" s="339"/>
      <x:c r="I113" s="228" t="str">
        <x:f>IF(C113="","",C113-TODAY())</x:f>
      </x:c>
      <x:c r="J113" s="226" t="str">
        <x:f>IF(A113="","",IF(F113="Done","DONE",IF(C113="","NO DATE",IF(C113&lt;TODAY(),"OVERDUE",IF(C113&lt;=TODAY()+7,"DUE SOON","ON TRACK")))))</x:f>
      </x:c>
    </x:row>
    <x:row r="114" ht="30" customHeight="1">
      <x:c r="A114" s="223"/>
      <x:c r="B114" s="223"/>
      <x:c r="C114" s="340"/>
      <x:c r="D114" s="341"/>
      <x:c r="E114" s="341"/>
      <x:c r="F114" s="341"/>
      <x:c r="G114" s="341"/>
      <x:c r="H114" s="341"/>
      <x:c r="I114" s="225" t="str">
        <x:f>IF(C114="","",C114-TODAY())</x:f>
      </x:c>
      <x:c r="J114" s="223" t="str">
        <x:f>IF(A114="","",IF(F114="Done","DONE",IF(C114="","NO DATE",IF(C114&lt;TODAY(),"OVERDUE",IF(C114&lt;=TODAY()+7,"DUE SOON","ON TRACK")))))</x:f>
      </x:c>
    </x:row>
    <x:row r="115" ht="30" customHeight="1">
      <x:c r="A115" s="226"/>
      <x:c r="B115" s="226"/>
      <x:c r="C115" s="338"/>
      <x:c r="D115" s="339"/>
      <x:c r="E115" s="339"/>
      <x:c r="F115" s="339"/>
      <x:c r="G115" s="339"/>
      <x:c r="H115" s="339"/>
      <x:c r="I115" s="228" t="str">
        <x:f>IF(C115="","",C115-TODAY())</x:f>
      </x:c>
      <x:c r="J115" s="226" t="str">
        <x:f>IF(A115="","",IF(F115="Done","DONE",IF(C115="","NO DATE",IF(C115&lt;TODAY(),"OVERDUE",IF(C115&lt;=TODAY()+7,"DUE SOON","ON TRACK")))))</x:f>
      </x:c>
    </x:row>
    <x:row r="116" ht="30" customHeight="1">
      <x:c r="A116" s="223"/>
      <x:c r="B116" s="223"/>
      <x:c r="C116" s="340"/>
      <x:c r="D116" s="341"/>
      <x:c r="E116" s="341"/>
      <x:c r="F116" s="341"/>
      <x:c r="G116" s="341"/>
      <x:c r="H116" s="341"/>
      <x:c r="I116" s="225" t="str">
        <x:f>IF(C116="","",C116-TODAY())</x:f>
      </x:c>
      <x:c r="J116" s="223" t="str">
        <x:f>IF(A116="","",IF(F116="Done","DONE",IF(C116="","NO DATE",IF(C116&lt;TODAY(),"OVERDUE",IF(C116&lt;=TODAY()+7,"DUE SOON","ON TRACK")))))</x:f>
      </x:c>
    </x:row>
    <x:row r="117" ht="30" customHeight="1">
      <x:c r="A117" s="226"/>
      <x:c r="B117" s="226"/>
      <x:c r="C117" s="338"/>
      <x:c r="D117" s="339"/>
      <x:c r="E117" s="339"/>
      <x:c r="F117" s="339"/>
      <x:c r="G117" s="339"/>
      <x:c r="H117" s="339"/>
      <x:c r="I117" s="228" t="str">
        <x:f>IF(C117="","",C117-TODAY())</x:f>
      </x:c>
      <x:c r="J117" s="226" t="str">
        <x:f>IF(A117="","",IF(F117="Done","DONE",IF(C117="","NO DATE",IF(C117&lt;TODAY(),"OVERDUE",IF(C117&lt;=TODAY()+7,"DUE SOON","ON TRACK")))))</x:f>
      </x:c>
    </x:row>
    <x:row r="118" ht="30" customHeight="1">
      <x:c r="A118" s="223"/>
      <x:c r="B118" s="223"/>
      <x:c r="C118" s="340"/>
      <x:c r="D118" s="341"/>
      <x:c r="E118" s="341"/>
      <x:c r="F118" s="341"/>
      <x:c r="G118" s="341"/>
      <x:c r="H118" s="341"/>
      <x:c r="I118" s="225" t="str">
        <x:f>IF(C118="","",C118-TODAY())</x:f>
      </x:c>
      <x:c r="J118" s="223" t="str">
        <x:f>IF(A118="","",IF(F118="Done","DONE",IF(C118="","NO DATE",IF(C118&lt;TODAY(),"OVERDUE",IF(C118&lt;=TODAY()+7,"DUE SOON","ON TRACK")))))</x:f>
      </x:c>
    </x:row>
    <x:row r="119" ht="30" customHeight="1">
      <x:c r="A119" s="226"/>
      <x:c r="B119" s="226"/>
      <x:c r="C119" s="338"/>
      <x:c r="D119" s="339"/>
      <x:c r="E119" s="339"/>
      <x:c r="F119" s="339"/>
      <x:c r="G119" s="339"/>
      <x:c r="H119" s="339"/>
      <x:c r="I119" s="228" t="str">
        <x:f>IF(C119="","",C119-TODAY())</x:f>
      </x:c>
      <x:c r="J119" s="226" t="str">
        <x:f>IF(A119="","",IF(F119="Done","DONE",IF(C119="","NO DATE",IF(C119&lt;TODAY(),"OVERDUE",IF(C119&lt;=TODAY()+7,"DUE SOON","ON TRACK")))))</x:f>
      </x:c>
    </x:row>
    <x:row r="120" ht="30" customHeight="1">
      <x:c r="A120" s="223"/>
      <x:c r="B120" s="223"/>
      <x:c r="C120" s="340"/>
      <x:c r="D120" s="341"/>
      <x:c r="E120" s="341"/>
      <x:c r="F120" s="341"/>
      <x:c r="G120" s="341"/>
      <x:c r="H120" s="341"/>
      <x:c r="I120" s="225" t="str">
        <x:f>IF(C120="","",C120-TODAY())</x:f>
      </x:c>
      <x:c r="J120" s="223" t="str">
        <x:f>IF(A120="","",IF(F120="Done","DONE",IF(C120="","NO DATE",IF(C120&lt;TODAY(),"OVERDUE",IF(C120&lt;=TODAY()+7,"DUE SOON","ON TRACK")))))</x:f>
      </x:c>
    </x:row>
    <x:row r="121" ht="30" customHeight="1">
      <x:c r="A121" s="226"/>
      <x:c r="B121" s="226"/>
      <x:c r="C121" s="338"/>
      <x:c r="D121" s="339"/>
      <x:c r="E121" s="339"/>
      <x:c r="F121" s="339"/>
      <x:c r="G121" s="339"/>
      <x:c r="H121" s="339"/>
      <x:c r="I121" s="228" t="str">
        <x:f>IF(C121="","",C121-TODAY())</x:f>
      </x:c>
      <x:c r="J121" s="226" t="str">
        <x:f>IF(A121="","",IF(F121="Done","DONE",IF(C121="","NO DATE",IF(C121&lt;TODAY(),"OVERDUE",IF(C121&lt;=TODAY()+7,"DUE SOON","ON TRACK")))))</x:f>
      </x:c>
    </x:row>
    <x:row r="122" ht="30" customHeight="1">
      <x:c r="A122" s="223"/>
      <x:c r="B122" s="223"/>
      <x:c r="C122" s="340"/>
      <x:c r="D122" s="341"/>
      <x:c r="E122" s="341"/>
      <x:c r="F122" s="341"/>
      <x:c r="G122" s="341"/>
      <x:c r="H122" s="341"/>
      <x:c r="I122" s="225" t="str">
        <x:f>IF(C122="","",C122-TODAY())</x:f>
      </x:c>
      <x:c r="J122" s="223" t="str">
        <x:f>IF(A122="","",IF(F122="Done","DONE",IF(C122="","NO DATE",IF(C122&lt;TODAY(),"OVERDUE",IF(C122&lt;=TODAY()+7,"DUE SOON","ON TRACK")))))</x:f>
      </x:c>
    </x:row>
    <x:row r="123" ht="30" customHeight="1">
      <x:c r="A123" s="226"/>
      <x:c r="B123" s="226"/>
      <x:c r="C123" s="338"/>
      <x:c r="D123" s="339"/>
      <x:c r="E123" s="339"/>
      <x:c r="F123" s="339"/>
      <x:c r="G123" s="339"/>
      <x:c r="H123" s="339"/>
      <x:c r="I123" s="228" t="str">
        <x:f>IF(C123="","",C123-TODAY())</x:f>
      </x:c>
      <x:c r="J123" s="226" t="str">
        <x:f>IF(A123="","",IF(F123="Done","DONE",IF(C123="","NO DATE",IF(C123&lt;TODAY(),"OVERDUE",IF(C123&lt;=TODAY()+7,"DUE SOON","ON TRACK")))))</x:f>
      </x:c>
    </x:row>
    <x:row r="124" ht="30" customHeight="1">
      <x:c r="A124" s="223"/>
      <x:c r="B124" s="223"/>
      <x:c r="C124" s="340"/>
      <x:c r="D124" s="341"/>
      <x:c r="E124" s="341"/>
      <x:c r="F124" s="341"/>
      <x:c r="G124" s="341"/>
      <x:c r="H124" s="341"/>
      <x:c r="I124" s="225" t="str">
        <x:f>IF(C124="","",C124-TODAY())</x:f>
      </x:c>
      <x:c r="J124" s="223" t="str">
        <x:f>IF(A124="","",IF(F124="Done","DONE",IF(C124="","NO DATE",IF(C124&lt;TODAY(),"OVERDUE",IF(C124&lt;=TODAY()+7,"DUE SOON","ON TRACK")))))</x:f>
      </x:c>
    </x:row>
    <x:row r="125" ht="30" customHeight="1">
      <x:c r="A125" s="226"/>
      <x:c r="B125" s="226"/>
      <x:c r="C125" s="338"/>
      <x:c r="D125" s="339"/>
      <x:c r="E125" s="339"/>
      <x:c r="F125" s="339"/>
      <x:c r="G125" s="339"/>
      <x:c r="H125" s="339"/>
      <x:c r="I125" s="228" t="str">
        <x:f>IF(C125="","",C125-TODAY())</x:f>
      </x:c>
      <x:c r="J125" s="226" t="str">
        <x:f>IF(A125="","",IF(F125="Done","DONE",IF(C125="","NO DATE",IF(C125&lt;TODAY(),"OVERDUE",IF(C125&lt;=TODAY()+7,"DUE SOON","ON TRACK")))))</x:f>
      </x:c>
    </x:row>
    <x:row r="126" ht="30" customHeight="1">
      <x:c r="A126" s="223"/>
      <x:c r="B126" s="223"/>
      <x:c r="C126" s="340"/>
      <x:c r="D126" s="341"/>
      <x:c r="E126" s="341"/>
      <x:c r="F126" s="341"/>
      <x:c r="G126" s="341"/>
      <x:c r="H126" s="341"/>
      <x:c r="I126" s="225" t="str">
        <x:f>IF(C126="","",C126-TODAY())</x:f>
      </x:c>
      <x:c r="J126" s="223" t="str">
        <x:f>IF(A126="","",IF(F126="Done","DONE",IF(C126="","NO DATE",IF(C126&lt;TODAY(),"OVERDUE",IF(C126&lt;=TODAY()+7,"DUE SOON","ON TRACK")))))</x:f>
      </x:c>
    </x:row>
    <x:row r="127" ht="30" customHeight="1">
      <x:c r="A127" s="226"/>
      <x:c r="B127" s="226"/>
      <x:c r="C127" s="338"/>
      <x:c r="D127" s="339"/>
      <x:c r="E127" s="339"/>
      <x:c r="F127" s="339"/>
      <x:c r="G127" s="339"/>
      <x:c r="H127" s="339"/>
      <x:c r="I127" s="228" t="str">
        <x:f>IF(C127="","",C127-TODAY())</x:f>
      </x:c>
      <x:c r="J127" s="226" t="str">
        <x:f>IF(A127="","",IF(F127="Done","DONE",IF(C127="","NO DATE",IF(C127&lt;TODAY(),"OVERDUE",IF(C127&lt;=TODAY()+7,"DUE SOON","ON TRACK")))))</x:f>
      </x:c>
    </x:row>
    <x:row r="128" ht="30" customHeight="1">
      <x:c r="A128" s="223"/>
      <x:c r="B128" s="223"/>
      <x:c r="C128" s="340"/>
      <x:c r="D128" s="341"/>
      <x:c r="E128" s="341"/>
      <x:c r="F128" s="341"/>
      <x:c r="G128" s="341"/>
      <x:c r="H128" s="341"/>
      <x:c r="I128" s="225" t="str">
        <x:f>IF(C128="","",C128-TODAY())</x:f>
      </x:c>
      <x:c r="J128" s="223" t="str">
        <x:f>IF(A128="","",IF(F128="Done","DONE",IF(C128="","NO DATE",IF(C128&lt;TODAY(),"OVERDUE",IF(C128&lt;=TODAY()+7,"DUE SOON","ON TRACK")))))</x:f>
      </x:c>
    </x:row>
    <x:row r="129" ht="30" customHeight="1">
      <x:c r="A129" s="226"/>
      <x:c r="B129" s="226"/>
      <x:c r="C129" s="338"/>
      <x:c r="D129" s="339"/>
      <x:c r="E129" s="339"/>
      <x:c r="F129" s="339"/>
      <x:c r="G129" s="339"/>
      <x:c r="H129" s="339"/>
      <x:c r="I129" s="228" t="str">
        <x:f>IF(C129="","",C129-TODAY())</x:f>
      </x:c>
      <x:c r="J129" s="226" t="str">
        <x:f>IF(A129="","",IF(F129="Done","DONE",IF(C129="","NO DATE",IF(C129&lt;TODAY(),"OVERDUE",IF(C129&lt;=TODAY()+7,"DUE SOON","ON TRACK")))))</x:f>
      </x:c>
    </x:row>
    <x:row r="130" ht="30" customHeight="1">
      <x:c r="A130" s="223"/>
      <x:c r="B130" s="223"/>
      <x:c r="C130" s="340"/>
      <x:c r="D130" s="341"/>
      <x:c r="E130" s="341"/>
      <x:c r="F130" s="341"/>
      <x:c r="G130" s="341"/>
      <x:c r="H130" s="341"/>
      <x:c r="I130" s="225" t="str">
        <x:f>IF(C130="","",C130-TODAY())</x:f>
      </x:c>
      <x:c r="J130" s="223" t="str">
        <x:f>IF(A130="","",IF(F130="Done","DONE",IF(C130="","NO DATE",IF(C130&lt;TODAY(),"OVERDUE",IF(C130&lt;=TODAY()+7,"DUE SOON","ON TRACK")))))</x:f>
      </x:c>
    </x:row>
    <x:row r="131" ht="30" customHeight="1">
      <x:c r="A131" s="226"/>
      <x:c r="B131" s="226"/>
      <x:c r="C131" s="338"/>
      <x:c r="D131" s="339"/>
      <x:c r="E131" s="339"/>
      <x:c r="F131" s="339"/>
      <x:c r="G131" s="339"/>
      <x:c r="H131" s="339"/>
      <x:c r="I131" s="228" t="str">
        <x:f>IF(C131="","",C131-TODAY())</x:f>
      </x:c>
      <x:c r="J131" s="226" t="str">
        <x:f>IF(A131="","",IF(F131="Done","DONE",IF(C131="","NO DATE",IF(C131&lt;TODAY(),"OVERDUE",IF(C131&lt;=TODAY()+7,"DUE SOON","ON TRACK")))))</x:f>
      </x:c>
    </x:row>
    <x:row r="132" ht="30" customHeight="1">
      <x:c r="A132" s="223"/>
      <x:c r="B132" s="223"/>
      <x:c r="C132" s="340"/>
      <x:c r="D132" s="341"/>
      <x:c r="E132" s="341"/>
      <x:c r="F132" s="341"/>
      <x:c r="G132" s="341"/>
      <x:c r="H132" s="341"/>
      <x:c r="I132" s="225" t="str">
        <x:f>IF(C132="","",C132-TODAY())</x:f>
      </x:c>
      <x:c r="J132" s="223" t="str">
        <x:f>IF(A132="","",IF(F132="Done","DONE",IF(C132="","NO DATE",IF(C132&lt;TODAY(),"OVERDUE",IF(C132&lt;=TODAY()+7,"DUE SOON","ON TRACK")))))</x:f>
      </x:c>
    </x:row>
    <x:row r="133" ht="30" customHeight="1">
      <x:c r="A133" s="226"/>
      <x:c r="B133" s="226"/>
      <x:c r="C133" s="338"/>
      <x:c r="D133" s="339"/>
      <x:c r="E133" s="339"/>
      <x:c r="F133" s="339"/>
      <x:c r="G133" s="339"/>
      <x:c r="H133" s="339"/>
      <x:c r="I133" s="228" t="str">
        <x:f>IF(C133="","",C133-TODAY())</x:f>
      </x:c>
      <x:c r="J133" s="226" t="str">
        <x:f>IF(A133="","",IF(F133="Done","DONE",IF(C133="","NO DATE",IF(C133&lt;TODAY(),"OVERDUE",IF(C133&lt;=TODAY()+7,"DUE SOON","ON TRACK")))))</x:f>
      </x:c>
    </x:row>
    <x:row r="134" ht="30" customHeight="1">
      <x:c r="A134" s="223"/>
      <x:c r="B134" s="223"/>
      <x:c r="C134" s="340"/>
      <x:c r="D134" s="341"/>
      <x:c r="E134" s="341"/>
      <x:c r="F134" s="341"/>
      <x:c r="G134" s="341"/>
      <x:c r="H134" s="341"/>
      <x:c r="I134" s="225" t="str">
        <x:f>IF(C134="","",C134-TODAY())</x:f>
      </x:c>
      <x:c r="J134" s="223" t="str">
        <x:f>IF(A134="","",IF(F134="Done","DONE",IF(C134="","NO DATE",IF(C134&lt;TODAY(),"OVERDUE",IF(C134&lt;=TODAY()+7,"DUE SOON","ON TRACK")))))</x:f>
      </x:c>
    </x:row>
    <x:row r="135" ht="30" customHeight="1">
      <x:c r="A135" s="226"/>
      <x:c r="B135" s="226"/>
      <x:c r="C135" s="338"/>
      <x:c r="D135" s="339"/>
      <x:c r="E135" s="339"/>
      <x:c r="F135" s="339"/>
      <x:c r="G135" s="339"/>
      <x:c r="H135" s="339"/>
      <x:c r="I135" s="228" t="str">
        <x:f>IF(C135="","",C135-TODAY())</x:f>
      </x:c>
      <x:c r="J135" s="226" t="str">
        <x:f>IF(A135="","",IF(F135="Done","DONE",IF(C135="","NO DATE",IF(C135&lt;TODAY(),"OVERDUE",IF(C135&lt;=TODAY()+7,"DUE SOON","ON TRACK")))))</x:f>
      </x:c>
    </x:row>
    <x:row r="136" ht="30" customHeight="1">
      <x:c r="A136" s="223"/>
      <x:c r="B136" s="223"/>
      <x:c r="C136" s="340"/>
      <x:c r="D136" s="341"/>
      <x:c r="E136" s="341"/>
      <x:c r="F136" s="341"/>
      <x:c r="G136" s="341"/>
      <x:c r="H136" s="341"/>
      <x:c r="I136" s="225" t="str">
        <x:f>IF(C136="","",C136-TODAY())</x:f>
      </x:c>
      <x:c r="J136" s="223" t="str">
        <x:f>IF(A136="","",IF(F136="Done","DONE",IF(C136="","NO DATE",IF(C136&lt;TODAY(),"OVERDUE",IF(C136&lt;=TODAY()+7,"DUE SOON","ON TRACK")))))</x:f>
      </x:c>
    </x:row>
    <x:row r="137" ht="30" customHeight="1">
      <x:c r="A137" s="226"/>
      <x:c r="B137" s="226"/>
      <x:c r="C137" s="338"/>
      <x:c r="D137" s="339"/>
      <x:c r="E137" s="339"/>
      <x:c r="F137" s="339"/>
      <x:c r="G137" s="339"/>
      <x:c r="H137" s="339"/>
      <x:c r="I137" s="228" t="str">
        <x:f>IF(C137="","",C137-TODAY())</x:f>
      </x:c>
      <x:c r="J137" s="226" t="str">
        <x:f>IF(A137="","",IF(F137="Done","DONE",IF(C137="","NO DATE",IF(C137&lt;TODAY(),"OVERDUE",IF(C137&lt;=TODAY()+7,"DUE SOON","ON TRACK")))))</x:f>
      </x:c>
    </x:row>
    <x:row r="138" ht="30" customHeight="1">
      <x:c r="A138" s="223"/>
      <x:c r="B138" s="223"/>
      <x:c r="C138" s="340"/>
      <x:c r="D138" s="341"/>
      <x:c r="E138" s="341"/>
      <x:c r="F138" s="341"/>
      <x:c r="G138" s="341"/>
      <x:c r="H138" s="341"/>
      <x:c r="I138" s="225" t="str">
        <x:f>IF(C138="","",C138-TODAY())</x:f>
      </x:c>
      <x:c r="J138" s="223" t="str">
        <x:f>IF(A138="","",IF(F138="Done","DONE",IF(C138="","NO DATE",IF(C138&lt;TODAY(),"OVERDUE",IF(C138&lt;=TODAY()+7,"DUE SOON","ON TRACK")))))</x:f>
      </x:c>
    </x:row>
    <x:row r="139" ht="30" customHeight="1">
      <x:c r="A139" s="226"/>
      <x:c r="B139" s="226"/>
      <x:c r="C139" s="338"/>
      <x:c r="D139" s="339"/>
      <x:c r="E139" s="339"/>
      <x:c r="F139" s="339"/>
      <x:c r="G139" s="339"/>
      <x:c r="H139" s="339"/>
      <x:c r="I139" s="228" t="str">
        <x:f>IF(C139="","",C139-TODAY())</x:f>
      </x:c>
      <x:c r="J139" s="226" t="str">
        <x:f>IF(A139="","",IF(F139="Done","DONE",IF(C139="","NO DATE",IF(C139&lt;TODAY(),"OVERDUE",IF(C139&lt;=TODAY()+7,"DUE SOON","ON TRACK")))))</x:f>
      </x:c>
    </x:row>
    <x:row r="140" ht="30" customHeight="1">
      <x:c r="A140" s="223"/>
      <x:c r="B140" s="223"/>
      <x:c r="C140" s="340"/>
      <x:c r="D140" s="341"/>
      <x:c r="E140" s="341"/>
      <x:c r="F140" s="341"/>
      <x:c r="G140" s="341"/>
      <x:c r="H140" s="341"/>
      <x:c r="I140" s="225" t="str">
        <x:f>IF(C140="","",C140-TODAY())</x:f>
      </x:c>
      <x:c r="J140" s="223" t="str">
        <x:f>IF(A140="","",IF(F140="Done","DONE",IF(C140="","NO DATE",IF(C140&lt;TODAY(),"OVERDUE",IF(C140&lt;=TODAY()+7,"DUE SOON","ON TRACK")))))</x:f>
      </x:c>
    </x:row>
    <x:row r="141" ht="30" customHeight="1">
      <x:c r="A141" s="226"/>
      <x:c r="B141" s="226"/>
      <x:c r="C141" s="338"/>
      <x:c r="D141" s="339"/>
      <x:c r="E141" s="339"/>
      <x:c r="F141" s="339"/>
      <x:c r="G141" s="339"/>
      <x:c r="H141" s="339"/>
      <x:c r="I141" s="228" t="str">
        <x:f>IF(C141="","",C141-TODAY())</x:f>
      </x:c>
      <x:c r="J141" s="226" t="str">
        <x:f>IF(A141="","",IF(F141="Done","DONE",IF(C141="","NO DATE",IF(C141&lt;TODAY(),"OVERDUE",IF(C141&lt;=TODAY()+7,"DUE SOON","ON TRACK")))))</x:f>
      </x:c>
    </x:row>
    <x:row r="142" ht="30" customHeight="1">
      <x:c r="A142" s="223"/>
      <x:c r="B142" s="223"/>
      <x:c r="C142" s="340"/>
      <x:c r="D142" s="341"/>
      <x:c r="E142" s="341"/>
      <x:c r="F142" s="341"/>
      <x:c r="G142" s="341"/>
      <x:c r="H142" s="341"/>
      <x:c r="I142" s="225" t="str">
        <x:f>IF(C142="","",C142-TODAY())</x:f>
      </x:c>
      <x:c r="J142" s="223" t="str">
        <x:f>IF(A142="","",IF(F142="Done","DONE",IF(C142="","NO DATE",IF(C142&lt;TODAY(),"OVERDUE",IF(C142&lt;=TODAY()+7,"DUE SOON","ON TRACK")))))</x:f>
      </x:c>
    </x:row>
    <x:row r="143" ht="30" customHeight="1">
      <x:c r="A143" s="226"/>
      <x:c r="B143" s="226"/>
      <x:c r="C143" s="338"/>
      <x:c r="D143" s="339"/>
      <x:c r="E143" s="339"/>
      <x:c r="F143" s="339"/>
      <x:c r="G143" s="339"/>
      <x:c r="H143" s="339"/>
      <x:c r="I143" s="228" t="str">
        <x:f>IF(C143="","",C143-TODAY())</x:f>
      </x:c>
      <x:c r="J143" s="226" t="str">
        <x:f>IF(A143="","",IF(F143="Done","DONE",IF(C143="","NO DATE",IF(C143&lt;TODAY(),"OVERDUE",IF(C143&lt;=TODAY()+7,"DUE SOON","ON TRACK")))))</x:f>
      </x:c>
    </x:row>
    <x:row r="144" ht="30" customHeight="1">
      <x:c r="A144" s="223"/>
      <x:c r="B144" s="223"/>
      <x:c r="C144" s="340"/>
      <x:c r="D144" s="341"/>
      <x:c r="E144" s="341"/>
      <x:c r="F144" s="341"/>
      <x:c r="G144" s="341"/>
      <x:c r="H144" s="341"/>
      <x:c r="I144" s="225" t="str">
        <x:f>IF(C144="","",C144-TODAY())</x:f>
      </x:c>
      <x:c r="J144" s="223" t="str">
        <x:f>IF(A144="","",IF(F144="Done","DONE",IF(C144="","NO DATE",IF(C144&lt;TODAY(),"OVERDUE",IF(C144&lt;=TODAY()+7,"DUE SOON","ON TRACK")))))</x:f>
      </x:c>
    </x:row>
    <x:row r="145" ht="30" customHeight="1">
      <x:c r="A145" s="226"/>
      <x:c r="B145" s="226"/>
      <x:c r="C145" s="338"/>
      <x:c r="D145" s="339"/>
      <x:c r="E145" s="339"/>
      <x:c r="F145" s="339"/>
      <x:c r="G145" s="339"/>
      <x:c r="H145" s="339"/>
      <x:c r="I145" s="228" t="str">
        <x:f>IF(C145="","",C145-TODAY())</x:f>
      </x:c>
      <x:c r="J145" s="226" t="str">
        <x:f>IF(A145="","",IF(F145="Done","DONE",IF(C145="","NO DATE",IF(C145&lt;TODAY(),"OVERDUE",IF(C145&lt;=TODAY()+7,"DUE SOON","ON TRACK")))))</x:f>
      </x:c>
    </x:row>
    <x:row r="146" ht="30" customHeight="1">
      <x:c r="A146" s="223"/>
      <x:c r="B146" s="223"/>
      <x:c r="C146" s="340"/>
      <x:c r="D146" s="341"/>
      <x:c r="E146" s="341"/>
      <x:c r="F146" s="341"/>
      <x:c r="G146" s="341"/>
      <x:c r="H146" s="341"/>
      <x:c r="I146" s="225" t="str">
        <x:f>IF(C146="","",C146-TODAY())</x:f>
      </x:c>
      <x:c r="J146" s="223" t="str">
        <x:f>IF(A146="","",IF(F146="Done","DONE",IF(C146="","NO DATE",IF(C146&lt;TODAY(),"OVERDUE",IF(C146&lt;=TODAY()+7,"DUE SOON","ON TRACK")))))</x:f>
      </x:c>
    </x:row>
    <x:row r="147" ht="30" customHeight="1">
      <x:c r="A147" s="226"/>
      <x:c r="B147" s="226"/>
      <x:c r="C147" s="338"/>
      <x:c r="D147" s="339"/>
      <x:c r="E147" s="339"/>
      <x:c r="F147" s="339"/>
      <x:c r="G147" s="339"/>
      <x:c r="H147" s="339"/>
      <x:c r="I147" s="228" t="str">
        <x:f>IF(C147="","",C147-TODAY())</x:f>
      </x:c>
      <x:c r="J147" s="226" t="str">
        <x:f>IF(A147="","",IF(F147="Done","DONE",IF(C147="","NO DATE",IF(C147&lt;TODAY(),"OVERDUE",IF(C147&lt;=TODAY()+7,"DUE SOON","ON TRACK")))))</x:f>
      </x:c>
    </x:row>
    <x:row r="148" ht="30" customHeight="1">
      <x:c r="A148" s="223"/>
      <x:c r="B148" s="223"/>
      <x:c r="C148" s="340"/>
      <x:c r="D148" s="341"/>
      <x:c r="E148" s="341"/>
      <x:c r="F148" s="341"/>
      <x:c r="G148" s="341"/>
      <x:c r="H148" s="341"/>
      <x:c r="I148" s="225" t="str">
        <x:f>IF(C148="","",C148-TODAY())</x:f>
      </x:c>
      <x:c r="J148" s="223" t="str">
        <x:f>IF(A148="","",IF(F148="Done","DONE",IF(C148="","NO DATE",IF(C148&lt;TODAY(),"OVERDUE",IF(C148&lt;=TODAY()+7,"DUE SOON","ON TRACK")))))</x:f>
      </x:c>
    </x:row>
    <x:row r="149" ht="30" customHeight="1">
      <x:c r="A149" s="226"/>
      <x:c r="B149" s="226"/>
      <x:c r="C149" s="338"/>
      <x:c r="D149" s="339"/>
      <x:c r="E149" s="339"/>
      <x:c r="F149" s="339"/>
      <x:c r="G149" s="339"/>
      <x:c r="H149" s="339"/>
      <x:c r="I149" s="228" t="str">
        <x:f>IF(C149="","",C149-TODAY())</x:f>
      </x:c>
      <x:c r="J149" s="226" t="str">
        <x:f>IF(A149="","",IF(F149="Done","DONE",IF(C149="","NO DATE",IF(C149&lt;TODAY(),"OVERDUE",IF(C149&lt;=TODAY()+7,"DUE SOON","ON TRACK")))))</x:f>
      </x:c>
    </x:row>
    <x:row r="150" ht="30" customHeight="1">
      <x:c r="A150" s="223"/>
      <x:c r="B150" s="223"/>
      <x:c r="C150" s="340"/>
      <x:c r="D150" s="341"/>
      <x:c r="E150" s="341"/>
      <x:c r="F150" s="341"/>
      <x:c r="G150" s="341"/>
      <x:c r="H150" s="341"/>
      <x:c r="I150" s="225" t="str">
        <x:f>IF(C150="","",C150-TODAY())</x:f>
      </x:c>
      <x:c r="J150" s="223" t="str">
        <x:f>IF(A150="","",IF(F150="Done","DONE",IF(C150="","NO DATE",IF(C150&lt;TODAY(),"OVERDUE",IF(C150&lt;=TODAY()+7,"DUE SOON","ON TRACK")))))</x:f>
      </x:c>
    </x:row>
    <x:row r="151" ht="30" customHeight="1">
      <x:c r="A151" s="226"/>
      <x:c r="B151" s="226"/>
      <x:c r="C151" s="338"/>
      <x:c r="D151" s="339"/>
      <x:c r="E151" s="339"/>
      <x:c r="F151" s="339"/>
      <x:c r="G151" s="339"/>
      <x:c r="H151" s="339"/>
      <x:c r="I151" s="228" t="str">
        <x:f>IF(C151="","",C151-TODAY())</x:f>
      </x:c>
      <x:c r="J151" s="226" t="str">
        <x:f>IF(A151="","",IF(F151="Done","DONE",IF(C151="","NO DATE",IF(C151&lt;TODAY(),"OVERDUE",IF(C151&lt;=TODAY()+7,"DUE SOON","ON TRACK")))))</x:f>
      </x:c>
    </x:row>
    <x:row r="152" ht="30" customHeight="1">
      <x:c r="A152" s="223"/>
      <x:c r="B152" s="223"/>
      <x:c r="C152" s="340"/>
      <x:c r="D152" s="341"/>
      <x:c r="E152" s="341"/>
      <x:c r="F152" s="341"/>
      <x:c r="G152" s="341"/>
      <x:c r="H152" s="341"/>
      <x:c r="I152" s="225" t="str">
        <x:f>IF(C152="","",C152-TODAY())</x:f>
      </x:c>
      <x:c r="J152" s="223" t="str">
        <x:f>IF(A152="","",IF(F152="Done","DONE",IF(C152="","NO DATE",IF(C152&lt;TODAY(),"OVERDUE",IF(C152&lt;=TODAY()+7,"DUE SOON","ON TRACK")))))</x:f>
      </x:c>
    </x:row>
    <x:row r="153" ht="30" customHeight="1">
      <x:c r="A153" s="226"/>
      <x:c r="B153" s="226"/>
      <x:c r="C153" s="338"/>
      <x:c r="D153" s="339"/>
      <x:c r="E153" s="339"/>
      <x:c r="F153" s="339"/>
      <x:c r="G153" s="339"/>
      <x:c r="H153" s="339"/>
      <x:c r="I153" s="228" t="str">
        <x:f>IF(C153="","",C153-TODAY())</x:f>
      </x:c>
      <x:c r="J153" s="226" t="str">
        <x:f>IF(A153="","",IF(F153="Done","DONE",IF(C153="","NO DATE",IF(C153&lt;TODAY(),"OVERDUE",IF(C153&lt;=TODAY()+7,"DUE SOON","ON TRACK")))))</x:f>
      </x:c>
    </x:row>
    <x:row r="154" ht="30" customHeight="1">
      <x:c r="A154" s="223"/>
      <x:c r="B154" s="223"/>
      <x:c r="C154" s="340"/>
      <x:c r="D154" s="341"/>
      <x:c r="E154" s="341"/>
      <x:c r="F154" s="341"/>
      <x:c r="G154" s="341"/>
      <x:c r="H154" s="341"/>
      <x:c r="I154" s="225" t="str">
        <x:f>IF(C154="","",C154-TODAY())</x:f>
      </x:c>
      <x:c r="J154" s="223" t="str">
        <x:f>IF(A154="","",IF(F154="Done","DONE",IF(C154="","NO DATE",IF(C154&lt;TODAY(),"OVERDUE",IF(C154&lt;=TODAY()+7,"DUE SOON","ON TRACK")))))</x:f>
      </x:c>
    </x:row>
    <x:row r="155" ht="30" customHeight="1">
      <x:c r="A155" s="226"/>
      <x:c r="B155" s="226"/>
      <x:c r="C155" s="338"/>
      <x:c r="D155" s="339"/>
      <x:c r="E155" s="339"/>
      <x:c r="F155" s="339"/>
      <x:c r="G155" s="339"/>
      <x:c r="H155" s="339"/>
      <x:c r="I155" s="228" t="str">
        <x:f>IF(C155="","",C155-TODAY())</x:f>
      </x:c>
      <x:c r="J155" s="226" t="str">
        <x:f>IF(A155="","",IF(F155="Done","DONE",IF(C155="","NO DATE",IF(C155&lt;TODAY(),"OVERDUE",IF(C155&lt;=TODAY()+7,"DUE SOON","ON TRACK")))))</x:f>
      </x:c>
    </x:row>
    <x:row r="156" ht="30" customHeight="1">
      <x:c r="A156" s="223"/>
      <x:c r="B156" s="223"/>
      <x:c r="C156" s="340"/>
      <x:c r="D156" s="341"/>
      <x:c r="E156" s="341"/>
      <x:c r="F156" s="341"/>
      <x:c r="G156" s="341"/>
      <x:c r="H156" s="341"/>
      <x:c r="I156" s="225" t="str">
        <x:f>IF(C156="","",C156-TODAY())</x:f>
      </x:c>
      <x:c r="J156" s="223" t="str">
        <x:f>IF(A156="","",IF(F156="Done","DONE",IF(C156="","NO DATE",IF(C156&lt;TODAY(),"OVERDUE",IF(C156&lt;=TODAY()+7,"DUE SOON","ON TRACK")))))</x:f>
      </x:c>
    </x:row>
    <x:row r="157" ht="30" customHeight="1">
      <x:c r="A157" s="226"/>
      <x:c r="B157" s="226"/>
      <x:c r="C157" s="338"/>
      <x:c r="D157" s="339"/>
      <x:c r="E157" s="339"/>
      <x:c r="F157" s="339"/>
      <x:c r="G157" s="339"/>
      <x:c r="H157" s="339"/>
      <x:c r="I157" s="228" t="str">
        <x:f>IF(C157="","",C157-TODAY())</x:f>
      </x:c>
      <x:c r="J157" s="226" t="str">
        <x:f>IF(A157="","",IF(F157="Done","DONE",IF(C157="","NO DATE",IF(C157&lt;TODAY(),"OVERDUE",IF(C157&lt;=TODAY()+7,"DUE SOON","ON TRACK")))))</x:f>
      </x:c>
    </x:row>
    <x:row r="158" ht="30" customHeight="1">
      <x:c r="A158" s="223"/>
      <x:c r="B158" s="223"/>
      <x:c r="C158" s="340"/>
      <x:c r="D158" s="341"/>
      <x:c r="E158" s="341"/>
      <x:c r="F158" s="341"/>
      <x:c r="G158" s="341"/>
      <x:c r="H158" s="341"/>
      <x:c r="I158" s="225" t="str">
        <x:f>IF(C158="","",C158-TODAY())</x:f>
      </x:c>
      <x:c r="J158" s="223" t="str">
        <x:f>IF(A158="","",IF(F158="Done","DONE",IF(C158="","NO DATE",IF(C158&lt;TODAY(),"OVERDUE",IF(C158&lt;=TODAY()+7,"DUE SOON","ON TRACK")))))</x:f>
      </x:c>
    </x:row>
    <x:row r="159" ht="30" customHeight="1">
      <x:c r="A159" s="226"/>
      <x:c r="B159" s="226"/>
      <x:c r="C159" s="338"/>
      <x:c r="D159" s="339"/>
      <x:c r="E159" s="339"/>
      <x:c r="F159" s="339"/>
      <x:c r="G159" s="339"/>
      <x:c r="H159" s="339"/>
      <x:c r="I159" s="228" t="str">
        <x:f>IF(C159="","",C159-TODAY())</x:f>
      </x:c>
      <x:c r="J159" s="226" t="str">
        <x:f>IF(A159="","",IF(F159="Done","DONE",IF(C159="","NO DATE",IF(C159&lt;TODAY(),"OVERDUE",IF(C159&lt;=TODAY()+7,"DUE SOON","ON TRACK")))))</x:f>
      </x:c>
    </x:row>
    <x:row r="160" ht="30" customHeight="1">
      <x:c r="A160" s="223"/>
      <x:c r="B160" s="223"/>
      <x:c r="C160" s="340"/>
      <x:c r="D160" s="341"/>
      <x:c r="E160" s="341"/>
      <x:c r="F160" s="341"/>
      <x:c r="G160" s="341"/>
      <x:c r="H160" s="341"/>
      <x:c r="I160" s="225" t="str">
        <x:f>IF(C160="","",C160-TODAY())</x:f>
      </x:c>
      <x:c r="J160" s="223" t="str">
        <x:f>IF(A160="","",IF(F160="Done","DONE",IF(C160="","NO DATE",IF(C160&lt;TODAY(),"OVERDUE",IF(C160&lt;=TODAY()+7,"DUE SOON","ON TRACK")))))</x:f>
      </x:c>
    </x:row>
    <x:row r="161" ht="30" customHeight="1">
      <x:c r="A161" s="226"/>
      <x:c r="B161" s="226"/>
      <x:c r="C161" s="338"/>
      <x:c r="D161" s="339"/>
      <x:c r="E161" s="339"/>
      <x:c r="F161" s="339"/>
      <x:c r="G161" s="339"/>
      <x:c r="H161" s="339"/>
      <x:c r="I161" s="228" t="str">
        <x:f>IF(C161="","",C161-TODAY())</x:f>
      </x:c>
      <x:c r="J161" s="226" t="str">
        <x:f>IF(A161="","",IF(F161="Done","DONE",IF(C161="","NO DATE",IF(C161&lt;TODAY(),"OVERDUE",IF(C161&lt;=TODAY()+7,"DUE SOON","ON TRACK")))))</x:f>
      </x:c>
    </x:row>
    <x:row r="162" ht="30" customHeight="1">
      <x:c r="A162" s="223"/>
      <x:c r="B162" s="223"/>
      <x:c r="C162" s="340"/>
      <x:c r="D162" s="341"/>
      <x:c r="E162" s="341"/>
      <x:c r="F162" s="341"/>
      <x:c r="G162" s="341"/>
      <x:c r="H162" s="341"/>
      <x:c r="I162" s="225" t="str">
        <x:f>IF(C162="","",C162-TODAY())</x:f>
      </x:c>
      <x:c r="J162" s="223" t="str">
        <x:f>IF(A162="","",IF(F162="Done","DONE",IF(C162="","NO DATE",IF(C162&lt;TODAY(),"OVERDUE",IF(C162&lt;=TODAY()+7,"DUE SOON","ON TRACK")))))</x:f>
      </x:c>
    </x:row>
    <x:row r="163" ht="30" customHeight="1">
      <x:c r="A163" s="226"/>
      <x:c r="B163" s="226"/>
      <x:c r="C163" s="338"/>
      <x:c r="D163" s="339"/>
      <x:c r="E163" s="339"/>
      <x:c r="F163" s="339"/>
      <x:c r="G163" s="339"/>
      <x:c r="H163" s="339"/>
      <x:c r="I163" s="228" t="str">
        <x:f>IF(C163="","",C163-TODAY())</x:f>
      </x:c>
      <x:c r="J163" s="226" t="str">
        <x:f>IF(A163="","",IF(F163="Done","DONE",IF(C163="","NO DATE",IF(C163&lt;TODAY(),"OVERDUE",IF(C163&lt;=TODAY()+7,"DUE SOON","ON TRACK")))))</x:f>
      </x:c>
    </x:row>
    <x:row r="164" ht="30" customHeight="1">
      <x:c r="A164" s="223"/>
      <x:c r="B164" s="223"/>
      <x:c r="C164" s="340"/>
      <x:c r="D164" s="341"/>
      <x:c r="E164" s="341"/>
      <x:c r="F164" s="341"/>
      <x:c r="G164" s="341"/>
      <x:c r="H164" s="341"/>
      <x:c r="I164" s="225" t="str">
        <x:f>IF(C164="","",C164-TODAY())</x:f>
      </x:c>
      <x:c r="J164" s="223" t="str">
        <x:f>IF(A164="","",IF(F164="Done","DONE",IF(C164="","NO DATE",IF(C164&lt;TODAY(),"OVERDUE",IF(C164&lt;=TODAY()+7,"DUE SOON","ON TRACK")))))</x:f>
      </x:c>
    </x:row>
    <x:row r="165" ht="30" customHeight="1">
      <x:c r="A165" s="226"/>
      <x:c r="B165" s="226"/>
      <x:c r="C165" s="338"/>
      <x:c r="D165" s="339"/>
      <x:c r="E165" s="339"/>
      <x:c r="F165" s="339"/>
      <x:c r="G165" s="339"/>
      <x:c r="H165" s="339"/>
      <x:c r="I165" s="228" t="str">
        <x:f>IF(C165="","",C165-TODAY())</x:f>
      </x:c>
      <x:c r="J165" s="226" t="str">
        <x:f>IF(A165="","",IF(F165="Done","DONE",IF(C165="","NO DATE",IF(C165&lt;TODAY(),"OVERDUE",IF(C165&lt;=TODAY()+7,"DUE SOON","ON TRACK")))))</x:f>
      </x:c>
    </x:row>
    <x:row r="166" ht="30" customHeight="1">
      <x:c r="A166" s="223"/>
      <x:c r="B166" s="223"/>
      <x:c r="C166" s="340"/>
      <x:c r="D166" s="341"/>
      <x:c r="E166" s="341"/>
      <x:c r="F166" s="341"/>
      <x:c r="G166" s="341"/>
      <x:c r="H166" s="341"/>
      <x:c r="I166" s="225" t="str">
        <x:f>IF(C166="","",C166-TODAY())</x:f>
      </x:c>
      <x:c r="J166" s="223" t="str">
        <x:f>IF(A166="","",IF(F166="Done","DONE",IF(C166="","NO DATE",IF(C166&lt;TODAY(),"OVERDUE",IF(C166&lt;=TODAY()+7,"DUE SOON","ON TRACK")))))</x:f>
      </x:c>
    </x:row>
    <x:row r="167" ht="30" customHeight="1">
      <x:c r="A167" s="226"/>
      <x:c r="B167" s="226"/>
      <x:c r="C167" s="338"/>
      <x:c r="D167" s="339"/>
      <x:c r="E167" s="339"/>
      <x:c r="F167" s="339"/>
      <x:c r="G167" s="339"/>
      <x:c r="H167" s="339"/>
      <x:c r="I167" s="228" t="str">
        <x:f>IF(C167="","",C167-TODAY())</x:f>
      </x:c>
      <x:c r="J167" s="226" t="str">
        <x:f>IF(A167="","",IF(F167="Done","DONE",IF(C167="","NO DATE",IF(C167&lt;TODAY(),"OVERDUE",IF(C167&lt;=TODAY()+7,"DUE SOON","ON TRACK")))))</x:f>
      </x:c>
    </x:row>
    <x:row r="168" ht="30" customHeight="1">
      <x:c r="A168" s="223"/>
      <x:c r="B168" s="223"/>
      <x:c r="C168" s="340"/>
      <x:c r="D168" s="341"/>
      <x:c r="E168" s="341"/>
      <x:c r="F168" s="341"/>
      <x:c r="G168" s="341"/>
      <x:c r="H168" s="341"/>
      <x:c r="I168" s="225" t="str">
        <x:f>IF(C168="","",C168-TODAY())</x:f>
      </x:c>
      <x:c r="J168" s="223" t="str">
        <x:f>IF(A168="","",IF(F168="Done","DONE",IF(C168="","NO DATE",IF(C168&lt;TODAY(),"OVERDUE",IF(C168&lt;=TODAY()+7,"DUE SOON","ON TRACK")))))</x:f>
      </x:c>
    </x:row>
    <x:row r="169" ht="30" customHeight="1">
      <x:c r="A169" s="226"/>
      <x:c r="B169" s="226"/>
      <x:c r="C169" s="338"/>
      <x:c r="D169" s="339"/>
      <x:c r="E169" s="339"/>
      <x:c r="F169" s="339"/>
      <x:c r="G169" s="339"/>
      <x:c r="H169" s="339"/>
      <x:c r="I169" s="228" t="str">
        <x:f>IF(C169="","",C169-TODAY())</x:f>
      </x:c>
      <x:c r="J169" s="226" t="str">
        <x:f>IF(A169="","",IF(F169="Done","DONE",IF(C169="","NO DATE",IF(C169&lt;TODAY(),"OVERDUE",IF(C169&lt;=TODAY()+7,"DUE SOON","ON TRACK")))))</x:f>
      </x:c>
    </x:row>
    <x:row r="170" ht="30" customHeight="1">
      <x:c r="A170" s="223"/>
      <x:c r="B170" s="223"/>
      <x:c r="C170" s="340"/>
      <x:c r="D170" s="341"/>
      <x:c r="E170" s="341"/>
      <x:c r="F170" s="341"/>
      <x:c r="G170" s="341"/>
      <x:c r="H170" s="341"/>
      <x:c r="I170" s="225" t="str">
        <x:f>IF(C170="","",C170-TODAY())</x:f>
      </x:c>
      <x:c r="J170" s="223" t="str">
        <x:f>IF(A170="","",IF(F170="Done","DONE",IF(C170="","NO DATE",IF(C170&lt;TODAY(),"OVERDUE",IF(C170&lt;=TODAY()+7,"DUE SOON","ON TRACK")))))</x:f>
      </x:c>
    </x:row>
    <x:row r="171" ht="30" customHeight="1">
      <x:c r="A171" s="226"/>
      <x:c r="B171" s="226"/>
      <x:c r="C171" s="338"/>
      <x:c r="D171" s="339"/>
      <x:c r="E171" s="339"/>
      <x:c r="F171" s="339"/>
      <x:c r="G171" s="339"/>
      <x:c r="H171" s="339"/>
      <x:c r="I171" s="228" t="str">
        <x:f>IF(C171="","",C171-TODAY())</x:f>
      </x:c>
      <x:c r="J171" s="226" t="str">
        <x:f>IF(A171="","",IF(F171="Done","DONE",IF(C171="","NO DATE",IF(C171&lt;TODAY(),"OVERDUE",IF(C171&lt;=TODAY()+7,"DUE SOON","ON TRACK")))))</x:f>
      </x:c>
    </x:row>
    <x:row r="172" ht="30" customHeight="1">
      <x:c r="A172" s="223"/>
      <x:c r="B172" s="223"/>
      <x:c r="C172" s="340"/>
      <x:c r="D172" s="341"/>
      <x:c r="E172" s="341"/>
      <x:c r="F172" s="341"/>
      <x:c r="G172" s="341"/>
      <x:c r="H172" s="341"/>
      <x:c r="I172" s="225" t="str">
        <x:f>IF(C172="","",C172-TODAY())</x:f>
      </x:c>
      <x:c r="J172" s="223" t="str">
        <x:f>IF(A172="","",IF(F172="Done","DONE",IF(C172="","NO DATE",IF(C172&lt;TODAY(),"OVERDUE",IF(C172&lt;=TODAY()+7,"DUE SOON","ON TRACK")))))</x:f>
      </x:c>
    </x:row>
    <x:row r="173" ht="30" customHeight="1">
      <x:c r="A173" s="226"/>
      <x:c r="B173" s="226"/>
      <x:c r="C173" s="338"/>
      <x:c r="D173" s="339"/>
      <x:c r="E173" s="339"/>
      <x:c r="F173" s="339"/>
      <x:c r="G173" s="339"/>
      <x:c r="H173" s="339"/>
      <x:c r="I173" s="228" t="str">
        <x:f>IF(C173="","",C173-TODAY())</x:f>
      </x:c>
      <x:c r="J173" s="226" t="str">
        <x:f>IF(A173="","",IF(F173="Done","DONE",IF(C173="","NO DATE",IF(C173&lt;TODAY(),"OVERDUE",IF(C173&lt;=TODAY()+7,"DUE SOON","ON TRACK")))))</x:f>
      </x:c>
    </x:row>
    <x:row r="174" ht="30" customHeight="1">
      <x:c r="A174" s="223"/>
      <x:c r="B174" s="223"/>
      <x:c r="C174" s="340"/>
      <x:c r="D174" s="341"/>
      <x:c r="E174" s="341"/>
      <x:c r="F174" s="341"/>
      <x:c r="G174" s="341"/>
      <x:c r="H174" s="341"/>
      <x:c r="I174" s="225" t="str">
        <x:f>IF(C174="","",C174-TODAY())</x:f>
      </x:c>
      <x:c r="J174" s="223" t="str">
        <x:f>IF(A174="","",IF(F174="Done","DONE",IF(C174="","NO DATE",IF(C174&lt;TODAY(),"OVERDUE",IF(C174&lt;=TODAY()+7,"DUE SOON","ON TRACK")))))</x:f>
      </x:c>
    </x:row>
    <x:row r="175" ht="30" customHeight="1">
      <x:c r="A175" s="226"/>
      <x:c r="B175" s="226"/>
      <x:c r="C175" s="338"/>
      <x:c r="D175" s="339"/>
      <x:c r="E175" s="339"/>
      <x:c r="F175" s="339"/>
      <x:c r="G175" s="339"/>
      <x:c r="H175" s="339"/>
      <x:c r="I175" s="228" t="str">
        <x:f>IF(C175="","",C175-TODAY())</x:f>
      </x:c>
      <x:c r="J175" s="226" t="str">
        <x:f>IF(A175="","",IF(F175="Done","DONE",IF(C175="","NO DATE",IF(C175&lt;TODAY(),"OVERDUE",IF(C175&lt;=TODAY()+7,"DUE SOON","ON TRACK")))))</x:f>
      </x:c>
    </x:row>
    <x:row r="176" ht="30" customHeight="1">
      <x:c r="A176" s="223"/>
      <x:c r="B176" s="223"/>
      <x:c r="C176" s="340"/>
      <x:c r="D176" s="341"/>
      <x:c r="E176" s="341"/>
      <x:c r="F176" s="341"/>
      <x:c r="G176" s="341"/>
      <x:c r="H176" s="341"/>
      <x:c r="I176" s="225" t="str">
        <x:f>IF(C176="","",C176-TODAY())</x:f>
      </x:c>
      <x:c r="J176" s="223" t="str">
        <x:f>IF(A176="","",IF(F176="Done","DONE",IF(C176="","NO DATE",IF(C176&lt;TODAY(),"OVERDUE",IF(C176&lt;=TODAY()+7,"DUE SOON","ON TRACK")))))</x:f>
      </x:c>
    </x:row>
    <x:row r="177" ht="30" customHeight="1">
      <x:c r="A177" s="226"/>
      <x:c r="B177" s="226"/>
      <x:c r="C177" s="338"/>
      <x:c r="D177" s="339"/>
      <x:c r="E177" s="339"/>
      <x:c r="F177" s="339"/>
      <x:c r="G177" s="339"/>
      <x:c r="H177" s="339"/>
      <x:c r="I177" s="228" t="str">
        <x:f>IF(C177="","",C177-TODAY())</x:f>
      </x:c>
      <x:c r="J177" s="226" t="str">
        <x:f>IF(A177="","",IF(F177="Done","DONE",IF(C177="","NO DATE",IF(C177&lt;TODAY(),"OVERDUE",IF(C177&lt;=TODAY()+7,"DUE SOON","ON TRACK")))))</x:f>
      </x:c>
    </x:row>
    <x:row r="178" ht="30" customHeight="1">
      <x:c r="A178" s="223"/>
      <x:c r="B178" s="223"/>
      <x:c r="C178" s="340"/>
      <x:c r="D178" s="341"/>
      <x:c r="E178" s="341"/>
      <x:c r="F178" s="341"/>
      <x:c r="G178" s="341"/>
      <x:c r="H178" s="341"/>
      <x:c r="I178" s="225" t="str">
        <x:f>IF(C178="","",C178-TODAY())</x:f>
      </x:c>
      <x:c r="J178" s="223" t="str">
        <x:f>IF(A178="","",IF(F178="Done","DONE",IF(C178="","NO DATE",IF(C178&lt;TODAY(),"OVERDUE",IF(C178&lt;=TODAY()+7,"DUE SOON","ON TRACK")))))</x:f>
      </x:c>
    </x:row>
    <x:row r="179" ht="30" customHeight="1">
      <x:c r="A179" s="226"/>
      <x:c r="B179" s="226"/>
      <x:c r="C179" s="338"/>
      <x:c r="D179" s="339"/>
      <x:c r="E179" s="339"/>
      <x:c r="F179" s="339"/>
      <x:c r="G179" s="339"/>
      <x:c r="H179" s="339"/>
      <x:c r="I179" s="228" t="str">
        <x:f>IF(C179="","",C179-TODAY())</x:f>
      </x:c>
      <x:c r="J179" s="226" t="str">
        <x:f>IF(A179="","",IF(F179="Done","DONE",IF(C179="","NO DATE",IF(C179&lt;TODAY(),"OVERDUE",IF(C179&lt;=TODAY()+7,"DUE SOON","ON TRACK")))))</x:f>
      </x:c>
    </x:row>
    <x:row r="180" ht="30" customHeight="1">
      <x:c r="A180" s="223"/>
      <x:c r="B180" s="223"/>
      <x:c r="C180" s="340"/>
      <x:c r="D180" s="341"/>
      <x:c r="E180" s="341"/>
      <x:c r="F180" s="341"/>
      <x:c r="G180" s="341"/>
      <x:c r="H180" s="341"/>
      <x:c r="I180" s="225" t="str">
        <x:f>IF(C180="","",C180-TODAY())</x:f>
      </x:c>
      <x:c r="J180" s="223" t="str">
        <x:f>IF(A180="","",IF(F180="Done","DONE",IF(C180="","NO DATE",IF(C180&lt;TODAY(),"OVERDUE",IF(C180&lt;=TODAY()+7,"DUE SOON","ON TRACK")))))</x:f>
      </x:c>
    </x:row>
    <x:row r="181" ht="30" customHeight="1">
      <x:c r="A181" s="226"/>
      <x:c r="B181" s="226"/>
      <x:c r="C181" s="338"/>
      <x:c r="D181" s="339"/>
      <x:c r="E181" s="339"/>
      <x:c r="F181" s="339"/>
      <x:c r="G181" s="339"/>
      <x:c r="H181" s="339"/>
      <x:c r="I181" s="228" t="str">
        <x:f>IF(C181="","",C181-TODAY())</x:f>
      </x:c>
      <x:c r="J181" s="226" t="str">
        <x:f>IF(A181="","",IF(F181="Done","DONE",IF(C181="","NO DATE",IF(C181&lt;TODAY(),"OVERDUE",IF(C181&lt;=TODAY()+7,"DUE SOON","ON TRACK")))))</x:f>
      </x:c>
    </x:row>
    <x:row r="182" ht="30" customHeight="1">
      <x:c r="A182" s="223"/>
      <x:c r="B182" s="223"/>
      <x:c r="C182" s="340"/>
      <x:c r="D182" s="341"/>
      <x:c r="E182" s="341"/>
      <x:c r="F182" s="341"/>
      <x:c r="G182" s="341"/>
      <x:c r="H182" s="341"/>
      <x:c r="I182" s="225" t="str">
        <x:f>IF(C182="","",C182-TODAY())</x:f>
      </x:c>
      <x:c r="J182" s="223" t="str">
        <x:f>IF(A182="","",IF(F182="Done","DONE",IF(C182="","NO DATE",IF(C182&lt;TODAY(),"OVERDUE",IF(C182&lt;=TODAY()+7,"DUE SOON","ON TRACK")))))</x:f>
      </x:c>
    </x:row>
    <x:row r="183" ht="30" customHeight="1">
      <x:c r="A183" s="226"/>
      <x:c r="B183" s="226"/>
      <x:c r="C183" s="338"/>
      <x:c r="D183" s="339"/>
      <x:c r="E183" s="339"/>
      <x:c r="F183" s="339"/>
      <x:c r="G183" s="339"/>
      <x:c r="H183" s="339"/>
      <x:c r="I183" s="228" t="str">
        <x:f>IF(C183="","",C183-TODAY())</x:f>
      </x:c>
      <x:c r="J183" s="226" t="str">
        <x:f>IF(A183="","",IF(F183="Done","DONE",IF(C183="","NO DATE",IF(C183&lt;TODAY(),"OVERDUE",IF(C183&lt;=TODAY()+7,"DUE SOON","ON TRACK")))))</x:f>
      </x:c>
    </x:row>
    <x:row r="184" ht="30" customHeight="1">
      <x:c r="A184" s="223"/>
      <x:c r="B184" s="223"/>
      <x:c r="C184" s="340"/>
      <x:c r="D184" s="341"/>
      <x:c r="E184" s="341"/>
      <x:c r="F184" s="341"/>
      <x:c r="G184" s="341"/>
      <x:c r="H184" s="341"/>
      <x:c r="I184" s="225" t="str">
        <x:f>IF(C184="","",C184-TODAY())</x:f>
      </x:c>
      <x:c r="J184" s="223" t="str">
        <x:f>IF(A184="","",IF(F184="Done","DONE",IF(C184="","NO DATE",IF(C184&lt;TODAY(),"OVERDUE",IF(C184&lt;=TODAY()+7,"DUE SOON","ON TRACK")))))</x:f>
      </x:c>
    </x:row>
    <x:row r="185" ht="30" customHeight="1">
      <x:c r="A185" s="226"/>
      <x:c r="B185" s="226"/>
      <x:c r="C185" s="338"/>
      <x:c r="D185" s="339"/>
      <x:c r="E185" s="339"/>
      <x:c r="F185" s="339"/>
      <x:c r="G185" s="339"/>
      <x:c r="H185" s="339"/>
      <x:c r="I185" s="228" t="str">
        <x:f>IF(C185="","",C185-TODAY())</x:f>
      </x:c>
      <x:c r="J185" s="226" t="str">
        <x:f>IF(A185="","",IF(F185="Done","DONE",IF(C185="","NO DATE",IF(C185&lt;TODAY(),"OVERDUE",IF(C185&lt;=TODAY()+7,"DUE SOON","ON TRACK")))))</x:f>
      </x:c>
    </x:row>
    <x:row r="186" ht="30" customHeight="1">
      <x:c r="A186" s="223"/>
      <x:c r="B186" s="223"/>
      <x:c r="C186" s="340"/>
      <x:c r="D186" s="341"/>
      <x:c r="E186" s="341"/>
      <x:c r="F186" s="341"/>
      <x:c r="G186" s="341"/>
      <x:c r="H186" s="341"/>
      <x:c r="I186" s="225" t="str">
        <x:f>IF(C186="","",C186-TODAY())</x:f>
      </x:c>
      <x:c r="J186" s="223" t="str">
        <x:f>IF(A186="","",IF(F186="Done","DONE",IF(C186="","NO DATE",IF(C186&lt;TODAY(),"OVERDUE",IF(C186&lt;=TODAY()+7,"DUE SOON","ON TRACK")))))</x:f>
      </x:c>
    </x:row>
    <x:row r="187" ht="30" customHeight="1">
      <x:c r="A187" s="226"/>
      <x:c r="B187" s="226"/>
      <x:c r="C187" s="338"/>
      <x:c r="D187" s="339"/>
      <x:c r="E187" s="339"/>
      <x:c r="F187" s="339"/>
      <x:c r="G187" s="339"/>
      <x:c r="H187" s="339"/>
      <x:c r="I187" s="228" t="str">
        <x:f>IF(C187="","",C187-TODAY())</x:f>
      </x:c>
      <x:c r="J187" s="226" t="str">
        <x:f>IF(A187="","",IF(F187="Done","DONE",IF(C187="","NO DATE",IF(C187&lt;TODAY(),"OVERDUE",IF(C187&lt;=TODAY()+7,"DUE SOON","ON TRACK")))))</x:f>
      </x:c>
    </x:row>
    <x:row r="188" ht="30" customHeight="1">
      <x:c r="A188" s="223"/>
      <x:c r="B188" s="223"/>
      <x:c r="C188" s="340"/>
      <x:c r="D188" s="341"/>
      <x:c r="E188" s="341"/>
      <x:c r="F188" s="341"/>
      <x:c r="G188" s="341"/>
      <x:c r="H188" s="341"/>
      <x:c r="I188" s="225" t="str">
        <x:f>IF(C188="","",C188-TODAY())</x:f>
      </x:c>
      <x:c r="J188" s="223" t="str">
        <x:f>IF(A188="","",IF(F188="Done","DONE",IF(C188="","NO DATE",IF(C188&lt;TODAY(),"OVERDUE",IF(C188&lt;=TODAY()+7,"DUE SOON","ON TRACK")))))</x:f>
      </x:c>
    </x:row>
    <x:row r="189" ht="30" customHeight="1">
      <x:c r="A189" s="226"/>
      <x:c r="B189" s="226"/>
      <x:c r="C189" s="338"/>
      <x:c r="D189" s="339"/>
      <x:c r="E189" s="339"/>
      <x:c r="F189" s="339"/>
      <x:c r="G189" s="339"/>
      <x:c r="H189" s="339"/>
      <x:c r="I189" s="228" t="str">
        <x:f>IF(C189="","",C189-TODAY())</x:f>
      </x:c>
      <x:c r="J189" s="226" t="str">
        <x:f>IF(A189="","",IF(F189="Done","DONE",IF(C189="","NO DATE",IF(C189&lt;TODAY(),"OVERDUE",IF(C189&lt;=TODAY()+7,"DUE SOON","ON TRACK")))))</x:f>
      </x:c>
    </x:row>
    <x:row r="190" ht="30" customHeight="1">
      <x:c r="A190" s="223"/>
      <x:c r="B190" s="223"/>
      <x:c r="C190" s="340"/>
      <x:c r="D190" s="341"/>
      <x:c r="E190" s="341"/>
      <x:c r="F190" s="341"/>
      <x:c r="G190" s="341"/>
      <x:c r="H190" s="341"/>
      <x:c r="I190" s="225" t="str">
        <x:f>IF(C190="","",C190-TODAY())</x:f>
      </x:c>
      <x:c r="J190" s="223" t="str">
        <x:f>IF(A190="","",IF(F190="Done","DONE",IF(C190="","NO DATE",IF(C190&lt;TODAY(),"OVERDUE",IF(C190&lt;=TODAY()+7,"DUE SOON","ON TRACK")))))</x:f>
      </x:c>
    </x:row>
    <x:row r="191" ht="30" customHeight="1">
      <x:c r="A191" s="226"/>
      <x:c r="B191" s="226"/>
      <x:c r="C191" s="338"/>
      <x:c r="D191" s="339"/>
      <x:c r="E191" s="339"/>
      <x:c r="F191" s="339"/>
      <x:c r="G191" s="339"/>
      <x:c r="H191" s="339"/>
      <x:c r="I191" s="228" t="str">
        <x:f>IF(C191="","",C191-TODAY())</x:f>
      </x:c>
      <x:c r="J191" s="226" t="str">
        <x:f>IF(A191="","",IF(F191="Done","DONE",IF(C191="","NO DATE",IF(C191&lt;TODAY(),"OVERDUE",IF(C191&lt;=TODAY()+7,"DUE SOON","ON TRACK")))))</x:f>
      </x:c>
    </x:row>
    <x:row r="192" ht="30" customHeight="1">
      <x:c r="A192" s="223"/>
      <x:c r="B192" s="223"/>
      <x:c r="C192" s="340"/>
      <x:c r="D192" s="341"/>
      <x:c r="E192" s="341"/>
      <x:c r="F192" s="341"/>
      <x:c r="G192" s="341"/>
      <x:c r="H192" s="341"/>
      <x:c r="I192" s="225" t="str">
        <x:f>IF(C192="","",C192-TODAY())</x:f>
      </x:c>
      <x:c r="J192" s="223" t="str">
        <x:f>IF(A192="","",IF(F192="Done","DONE",IF(C192="","NO DATE",IF(C192&lt;TODAY(),"OVERDUE",IF(C192&lt;=TODAY()+7,"DUE SOON","ON TRACK")))))</x:f>
      </x:c>
    </x:row>
    <x:row r="193" ht="30" customHeight="1">
      <x:c r="A193" s="226"/>
      <x:c r="B193" s="226"/>
      <x:c r="C193" s="338"/>
      <x:c r="D193" s="339"/>
      <x:c r="E193" s="339"/>
      <x:c r="F193" s="339"/>
      <x:c r="G193" s="339"/>
      <x:c r="H193" s="339"/>
      <x:c r="I193" s="228" t="str">
        <x:f>IF(C193="","",C193-TODAY())</x:f>
      </x:c>
      <x:c r="J193" s="226" t="str">
        <x:f>IF(A193="","",IF(F193="Done","DONE",IF(C193="","NO DATE",IF(C193&lt;TODAY(),"OVERDUE",IF(C193&lt;=TODAY()+7,"DUE SOON","ON TRACK")))))</x:f>
      </x:c>
    </x:row>
    <x:row r="194" ht="30" customHeight="1">
      <x:c r="A194" s="223"/>
      <x:c r="B194" s="223"/>
      <x:c r="C194" s="340"/>
      <x:c r="D194" s="341"/>
      <x:c r="E194" s="341"/>
      <x:c r="F194" s="341"/>
      <x:c r="G194" s="341"/>
      <x:c r="H194" s="341"/>
      <x:c r="I194" s="225" t="str">
        <x:f>IF(C194="","",C194-TODAY())</x:f>
      </x:c>
      <x:c r="J194" s="223" t="str">
        <x:f>IF(A194="","",IF(F194="Done","DONE",IF(C194="","NO DATE",IF(C194&lt;TODAY(),"OVERDUE",IF(C194&lt;=TODAY()+7,"DUE SOON","ON TRACK")))))</x:f>
      </x:c>
    </x:row>
    <x:row r="195" ht="30" customHeight="1">
      <x:c r="A195" s="226"/>
      <x:c r="B195" s="226"/>
      <x:c r="C195" s="338"/>
      <x:c r="D195" s="339"/>
      <x:c r="E195" s="339"/>
      <x:c r="F195" s="339"/>
      <x:c r="G195" s="339"/>
      <x:c r="H195" s="339"/>
      <x:c r="I195" s="228" t="str">
        <x:f>IF(C195="","",C195-TODAY())</x:f>
      </x:c>
      <x:c r="J195" s="226" t="str">
        <x:f>IF(A195="","",IF(F195="Done","DONE",IF(C195="","NO DATE",IF(C195&lt;TODAY(),"OVERDUE",IF(C195&lt;=TODAY()+7,"DUE SOON","ON TRACK")))))</x:f>
      </x:c>
    </x:row>
    <x:row r="196" ht="30" customHeight="1">
      <x:c r="A196" s="223"/>
      <x:c r="B196" s="223"/>
      <x:c r="C196" s="340"/>
      <x:c r="D196" s="341"/>
      <x:c r="E196" s="341"/>
      <x:c r="F196" s="341"/>
      <x:c r="G196" s="341"/>
      <x:c r="H196" s="341"/>
      <x:c r="I196" s="225" t="str">
        <x:f>IF(C196="","",C196-TODAY())</x:f>
      </x:c>
      <x:c r="J196" s="223" t="str">
        <x:f>IF(A196="","",IF(F196="Done","DONE",IF(C196="","NO DATE",IF(C196&lt;TODAY(),"OVERDUE",IF(C196&lt;=TODAY()+7,"DUE SOON","ON TRACK")))))</x:f>
      </x:c>
    </x:row>
    <x:row r="197" ht="30" customHeight="1">
      <x:c r="A197" s="226"/>
      <x:c r="B197" s="226"/>
      <x:c r="C197" s="338"/>
      <x:c r="D197" s="339"/>
      <x:c r="E197" s="339"/>
      <x:c r="F197" s="339"/>
      <x:c r="G197" s="339"/>
      <x:c r="H197" s="339"/>
      <x:c r="I197" s="228" t="str">
        <x:f>IF(C197="","",C197-TODAY())</x:f>
      </x:c>
      <x:c r="J197" s="226" t="str">
        <x:f>IF(A197="","",IF(F197="Done","DONE",IF(C197="","NO DATE",IF(C197&lt;TODAY(),"OVERDUE",IF(C197&lt;=TODAY()+7,"DUE SOON","ON TRACK")))))</x:f>
      </x:c>
    </x:row>
    <x:row r="198" ht="30" customHeight="1">
      <x:c r="A198" s="223"/>
      <x:c r="B198" s="223"/>
      <x:c r="C198" s="340"/>
      <x:c r="D198" s="341"/>
      <x:c r="E198" s="341"/>
      <x:c r="F198" s="341"/>
      <x:c r="G198" s="341"/>
      <x:c r="H198" s="341"/>
      <x:c r="I198" s="225" t="str">
        <x:f>IF(C198="","",C198-TODAY())</x:f>
      </x:c>
      <x:c r="J198" s="223" t="str">
        <x:f>IF(A198="","",IF(F198="Done","DONE",IF(C198="","NO DATE",IF(C198&lt;TODAY(),"OVERDUE",IF(C198&lt;=TODAY()+7,"DUE SOON","ON TRACK")))))</x:f>
      </x:c>
    </x:row>
    <x:row r="199" ht="30" customHeight="1">
      <x:c r="A199" s="226"/>
      <x:c r="B199" s="226"/>
      <x:c r="C199" s="338"/>
      <x:c r="D199" s="339"/>
      <x:c r="E199" s="339"/>
      <x:c r="F199" s="339"/>
      <x:c r="G199" s="339"/>
      <x:c r="H199" s="339"/>
      <x:c r="I199" s="228" t="str">
        <x:f>IF(C199="","",C199-TODAY())</x:f>
      </x:c>
      <x:c r="J199" s="226" t="str">
        <x:f>IF(A199="","",IF(F199="Done","DONE",IF(C199="","NO DATE",IF(C199&lt;TODAY(),"OVERDUE",IF(C199&lt;=TODAY()+7,"DUE SOON","ON TRACK")))))</x:f>
      </x:c>
    </x:row>
    <x:row r="200" ht="30" customHeight="1">
      <x:c r="A200" s="223"/>
      <x:c r="B200" s="223"/>
      <x:c r="C200" s="340"/>
      <x:c r="D200" s="341"/>
      <x:c r="E200" s="341"/>
      <x:c r="F200" s="341"/>
      <x:c r="G200" s="341"/>
      <x:c r="H200" s="341"/>
      <x:c r="I200" s="225" t="str">
        <x:f>IF(C200="","",C200-TODAY())</x:f>
      </x:c>
      <x:c r="J200" s="223" t="str">
        <x:f>IF(A200="","",IF(F200="Done","DONE",IF(C200="","NO DATE",IF(C200&lt;TODAY(),"OVERDUE",IF(C200&lt;=TODAY()+7,"DUE SOON","ON TRACK")))))</x:f>
      </x:c>
    </x:row>
    <x:row r="201" ht="30" customHeight="1">
      <x:c r="A201" s="226"/>
      <x:c r="B201" s="226"/>
      <x:c r="C201" s="338"/>
      <x:c r="D201" s="339"/>
      <x:c r="E201" s="339"/>
      <x:c r="F201" s="339"/>
      <x:c r="G201" s="339"/>
      <x:c r="H201" s="339"/>
      <x:c r="I201" s="228" t="str">
        <x:f>IF(C201="","",C201-TODAY())</x:f>
      </x:c>
      <x:c r="J201" s="226" t="str">
        <x:f>IF(A201="","",IF(F201="Done","DONE",IF(C201="","NO DATE",IF(C201&lt;TODAY(),"OVERDUE",IF(C201&lt;=TODAY()+7,"DUE SOON","ON TRACK")))))</x:f>
      </x:c>
    </x:row>
    <x:row r="202" ht="30" customHeight="1">
      <x:c r="A202" s="223"/>
      <x:c r="B202" s="223"/>
      <x:c r="C202" s="340"/>
      <x:c r="D202" s="341"/>
      <x:c r="E202" s="341"/>
      <x:c r="F202" s="341"/>
      <x:c r="G202" s="341"/>
      <x:c r="H202" s="341"/>
      <x:c r="I202" s="225" t="str">
        <x:f>IF(C202="","",C202-TODAY())</x:f>
      </x:c>
      <x:c r="J202" s="223" t="str">
        <x:f>IF(A202="","",IF(F202="Done","DONE",IF(C202="","NO DATE",IF(C202&lt;TODAY(),"OVERDUE",IF(C202&lt;=TODAY()+7,"DUE SOON","ON TRACK")))))</x:f>
      </x:c>
    </x:row>
    <x:row r="203" ht="30" customHeight="1">
      <x:c r="A203" s="226"/>
      <x:c r="B203" s="226"/>
      <x:c r="C203" s="338"/>
      <x:c r="D203" s="339"/>
      <x:c r="E203" s="339"/>
      <x:c r="F203" s="339"/>
      <x:c r="G203" s="339"/>
      <x:c r="H203" s="339"/>
      <x:c r="I203" s="228" t="str">
        <x:f>IF(C203="","",C203-TODAY())</x:f>
      </x:c>
      <x:c r="J203" s="226" t="str">
        <x:f>IF(A203="","",IF(F203="Done","DONE",IF(C203="","NO DATE",IF(C203&lt;TODAY(),"OVERDUE",IF(C203&lt;=TODAY()+7,"DUE SOON","ON TRACK")))))</x:f>
      </x:c>
    </x:row>
    <x:row r="204" ht="30" customHeight="1">
      <x:c r="A204" s="223"/>
      <x:c r="B204" s="223"/>
      <x:c r="C204" s="340"/>
      <x:c r="D204" s="341"/>
      <x:c r="E204" s="341"/>
      <x:c r="F204" s="341"/>
      <x:c r="G204" s="341"/>
      <x:c r="H204" s="341"/>
      <x:c r="I204" s="225" t="str">
        <x:f>IF(C204="","",C204-TODAY())</x:f>
      </x:c>
      <x:c r="J204" s="223" t="str">
        <x:f>IF(A204="","",IF(F204="Done","DONE",IF(C204="","NO DATE",IF(C204&lt;TODAY(),"OVERDUE",IF(C204&lt;=TODAY()+7,"DUE SOON","ON TRACK")))))</x:f>
      </x:c>
    </x:row>
    <x:row r="205" ht="30" customHeight="1">
      <x:c r="A205" s="226"/>
      <x:c r="B205" s="226"/>
      <x:c r="C205" s="338"/>
      <x:c r="D205" s="339"/>
      <x:c r="E205" s="339"/>
      <x:c r="F205" s="339"/>
      <x:c r="G205" s="339"/>
      <x:c r="H205" s="339"/>
      <x:c r="I205" s="228" t="str">
        <x:f>IF(C205="","",C205-TODAY())</x:f>
      </x:c>
      <x:c r="J205" s="226" t="str">
        <x:f>IF(A205="","",IF(F205="Done","DONE",IF(C205="","NO DATE",IF(C205&lt;TODAY(),"OVERDUE",IF(C205&lt;=TODAY()+7,"DUE SOON","ON TRACK")))))</x:f>
      </x:c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conditionalFormatting sqref="J5:J205">
    <x:cfRule type="expression" dxfId="0" priority="1">
      <x:formula>$J5="OVERDUE"</x:formula>
    </x:cfRule>
    <x:cfRule type="expression" dxfId="1" priority="2">
      <x:formula>$J5="DUE SOON"</x:formula>
    </x:cfRule>
  </x:conditionalFormatting>
  <x:dataValidations count="3">
    <x:dataValidation type="list" sqref="D5:D205">
      <x:formula1>"Couple,Partner 1,Partner 2,Planner,Family / Helper,Vendor"</x:formula1>
    </x:dataValidation>
    <x:dataValidation type="list" sqref="E5:E205">
      <x:formula1>"Low,Medium,High,Critical"</x:formula1>
    </x:dataValidation>
    <x:dataValidation type="list" sqref="F5:F205">
      <x:formula1>"Not Started,In Progress,Waiting,Blocked,Done"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4" hidden="0" customWidth="1"/>
    <x:col min="3" max="3" width="15" hidden="0" customWidth="1"/>
    <x:col min="4" max="4" width="15" hidden="0" customWidth="1"/>
    <x:col min="5" max="5" width="13" hidden="0" customWidth="1"/>
    <x:col min="6" max="6" width="17" hidden="0" customWidth="1"/>
    <x:col min="7" max="7" width="14" hidden="0" customWidth="1"/>
    <x:col min="8" max="8" width="15" hidden="0" customWidth="1"/>
    <x:col min="9" max="9" width="17" hidden="0" customWidth="1"/>
    <x:col min="10" max="10" width="16" hidden="0" customWidth="1"/>
  </x:cols>
  <x:sheetData>
    <x:row r="1" ht="30" customHeight="1">
      <x:c r="A1" s="192" t="str">
        <x:v>Budget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High-level financial master for this workbook. Use the dedicated Budget Spreadsheet when deeper payment tracking is needed.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>
      <x:c r="A4" s="355" t="str">
        <x:v>Target Budget</x:v>
      </x:c>
      <x:c r="B4" s="368" t="n">
        <x:v>0</x:v>
      </x:c>
      <x:c r="C4" s="361"/>
      <x:c r="D4" s="362" t="str">
        <x:v>Contingency Target %</x:v>
      </x:c>
      <x:c r="E4" s="363" t="n">
        <x:v>0.08</x:v>
      </x:c>
      <x:c r="F4" s="210"/>
      <x:c r="G4" s="210"/>
      <x:c r="H4" s="210"/>
      <x:c r="I4" s="210"/>
      <x:c r="J4" s="210"/>
    </x:row>
    <x:row r="5">
      <x:c r="A5" s="355" t="str">
        <x:v>Committed Spend</x:v>
      </x:c>
      <x:c r="B5" s="368" t="n">
        <x:f>SUM(F11:F30)</x:f>
        <x:v>0</x:v>
      </x:c>
      <x:c r="C5" s="361"/>
      <x:c r="D5" s="362" t="str">
        <x:v>Contingency Target</x:v>
      </x:c>
      <x:c r="E5" s="364" t="n">
        <x:f>B4*E4</x:f>
        <x:v>0</x:v>
      </x:c>
      <x:c r="F5" s="210"/>
      <x:c r="G5" s="210"/>
      <x:c r="H5" s="210"/>
      <x:c r="I5" s="210"/>
      <x:c r="J5" s="210"/>
    </x:row>
    <x:row r="6">
      <x:c r="A6" s="355" t="str">
        <x:v>Paid to Date</x:v>
      </x:c>
      <x:c r="B6" s="368" t="n">
        <x:f>SUM(G11:G30)</x:f>
        <x:v>0</x:v>
      </x:c>
      <x:c r="C6" s="361"/>
      <x:c r="D6" s="362" t="str">
        <x:v>Unallocated / Buffer</x:v>
      </x:c>
      <x:c r="E6" s="364" t="n">
        <x:f>B4-B5</x:f>
        <x:v>0</x:v>
      </x:c>
      <x:c r="F6" s="210"/>
      <x:c r="G6" s="210"/>
      <x:c r="H6" s="210"/>
      <x:c r="I6" s="210"/>
      <x:c r="J6" s="210"/>
    </x:row>
    <x:row r="7">
      <x:c r="A7" s="355" t="str">
        <x:v>Available After Reserve</x:v>
      </x:c>
      <x:c r="B7" s="368" t="n">
        <x:f>B4-B5-E5</x:f>
        <x:v>0</x:v>
      </x:c>
      <x:c r="C7" s="361"/>
      <x:c r="D7" s="362" t="str">
        <x:v>Budget Health</x:v>
      </x:c>
      <x:c r="E7" s="361" t="str">
        <x:f>IF(B4="","Set Budget",IF(B5&lt;=B4-E5,"On Track",IF(B5&lt;=B4,"Reserve at Risk","Over Budget")))</x:f>
        <x:v>Set Budget</x:v>
      </x:c>
      <x:c r="F7" s="210"/>
      <x:c r="G7" s="210"/>
      <x:c r="H7" s="210"/>
      <x:c r="I7" s="210"/>
      <x:c r="J7" s="210"/>
    </x:row>
    <x:row r="8">
      <x:c r="A8" s="210"/>
      <x:c r="B8" s="361"/>
      <x:c r="C8" s="361"/>
      <x:c r="D8" s="361"/>
      <x:c r="E8" s="361"/>
      <x:c r="F8" s="210"/>
      <x:c r="G8" s="210"/>
      <x:c r="H8" s="210"/>
      <x:c r="I8" s="210"/>
      <x:c r="J8" s="210"/>
    </x:row>
    <x:row r="9">
      <x:c r="A9" s="210"/>
      <x:c r="B9" s="361"/>
      <x:c r="C9" s="361"/>
      <x:c r="D9" s="361"/>
      <x:c r="E9" s="361"/>
      <x:c r="F9" s="210"/>
      <x:c r="G9" s="210"/>
      <x:c r="H9" s="210"/>
      <x:c r="I9" s="210"/>
      <x:c r="J9" s="210"/>
    </x:row>
    <x:row r="10" ht="34" customHeight="1">
      <x:c r="A10" s="222" t="str">
        <x:v>Category</x:v>
      </x:c>
      <x:c r="B10" s="365" t="str">
        <x:v>Planned</x:v>
      </x:c>
      <x:c r="C10" s="365" t="str">
        <x:v>Current Quote</x:v>
      </x:c>
      <x:c r="D10" s="365" t="str">
        <x:v>Contracted</x:v>
      </x:c>
      <x:c r="E10" s="365" t="str">
        <x:v>Fees/Tax</x:v>
      </x:c>
      <x:c r="F10" s="222" t="str">
        <x:v>Committed All-In</x:v>
      </x:c>
      <x:c r="G10" s="222" t="str">
        <x:v>Paid</x:v>
      </x:c>
      <x:c r="H10" s="222" t="str">
        <x:v>Remaining</x:v>
      </x:c>
      <x:c r="I10" s="222" t="str">
        <x:v>Variance vs Plan</x:v>
      </x:c>
      <x:c r="J10" s="222" t="str">
        <x:v>Status</x:v>
      </x:c>
    </x:row>
    <x:row r="11">
      <x:c r="A11" s="226" t="str">
        <x:v>Venue / Site</x:v>
      </x:c>
      <x:c r="B11" s="366"/>
      <x:c r="C11" s="366"/>
      <x:c r="D11" s="366"/>
      <x:c r="E11" s="366"/>
      <x:c r="F11" s="234" t="n">
        <x:f>IF(A11="","",MAX(C11,D11)+E11)</x:f>
        <x:v>0</x:v>
      </x:c>
      <x:c r="G11" s="234" t="n">
        <x:f>IF(A11="","",SUMIF('Payments'!$B$6:$B$205,A11,'Payments'!$G$6:$G$205))</x:f>
        <x:v>0</x:v>
      </x:c>
      <x:c r="H11" s="234" t="str">
        <x:f>IF(F11="","",MAX(F11-G11,0))</x:f>
      </x:c>
      <x:c r="I11" s="234" t="n">
        <x:f>IF(A11="","",F11-B11)</x:f>
        <x:v>0</x:v>
      </x:c>
      <x:c r="J11" s="226" t="str">
        <x:f>IF(A11="","",IF(F11=0,"Estimate",IF(I11&lt;=0,"Within Plan","Over Plan")))</x:f>
        <x:v>Estimate</x:v>
      </x:c>
    </x:row>
    <x:row r="12">
      <x:c r="A12" s="223" t="str">
        <x:v>Catering</x:v>
      </x:c>
      <x:c r="B12" s="367"/>
      <x:c r="C12" s="367"/>
      <x:c r="D12" s="367"/>
      <x:c r="E12" s="367"/>
      <x:c r="F12" s="233" t="n">
        <x:f>IF(A12="","",MAX(C12,D12)+E12)</x:f>
        <x:v>0</x:v>
      </x:c>
      <x:c r="G12" s="233" t="n">
        <x:f>IF(A12="","",SUMIF('Payments'!$B$6:$B$205,A12,'Payments'!$G$6:$G$205))</x:f>
        <x:v>0</x:v>
      </x:c>
      <x:c r="H12" s="233" t="str">
        <x:f>IF(F12="","",MAX(F12-G12,0))</x:f>
      </x:c>
      <x:c r="I12" s="233" t="n">
        <x:f>IF(A12="","",F12-B12)</x:f>
        <x:v>0</x:v>
      </x:c>
      <x:c r="J12" s="223" t="str">
        <x:f>IF(A12="","",IF(F12=0,"Estimate",IF(I12&lt;=0,"Within Plan","Over Plan")))</x:f>
        <x:v>Estimate</x:v>
      </x:c>
    </x:row>
    <x:row r="13">
      <x:c r="A13" s="226" t="str">
        <x:v>Bar</x:v>
      </x:c>
      <x:c r="B13" s="366"/>
      <x:c r="C13" s="366"/>
      <x:c r="D13" s="366"/>
      <x:c r="E13" s="366"/>
      <x:c r="F13" s="234" t="n">
        <x:f>IF(A13="","",MAX(C13,D13)+E13)</x:f>
        <x:v>0</x:v>
      </x:c>
      <x:c r="G13" s="234" t="n">
        <x:f>IF(A13="","",SUMIF('Payments'!$B$6:$B$205,A13,'Payments'!$G$6:$G$205))</x:f>
        <x:v>0</x:v>
      </x:c>
      <x:c r="H13" s="234" t="str">
        <x:f>IF(F13="","",MAX(F13-G13,0))</x:f>
      </x:c>
      <x:c r="I13" s="234" t="n">
        <x:f>IF(A13="","",F13-B13)</x:f>
        <x:v>0</x:v>
      </x:c>
      <x:c r="J13" s="226" t="str">
        <x:f>IF(A13="","",IF(F13=0,"Estimate",IF(I13&lt;=0,"Within Plan","Over Plan")))</x:f>
        <x:v>Estimate</x:v>
      </x:c>
    </x:row>
    <x:row r="14">
      <x:c r="A14" s="223" t="str">
        <x:v>Photography / Video</x:v>
      </x:c>
      <x:c r="B14" s="367"/>
      <x:c r="C14" s="367"/>
      <x:c r="D14" s="367"/>
      <x:c r="E14" s="367"/>
      <x:c r="F14" s="233" t="n">
        <x:f>IF(A14="","",MAX(C14,D14)+E14)</x:f>
        <x:v>0</x:v>
      </x:c>
      <x:c r="G14" s="233" t="n">
        <x:f>IF(A14="","",SUMIF('Payments'!$B$6:$B$205,A14,'Payments'!$G$6:$G$205))</x:f>
        <x:v>0</x:v>
      </x:c>
      <x:c r="H14" s="233" t="str">
        <x:f>IF(F14="","",MAX(F14-G14,0))</x:f>
      </x:c>
      <x:c r="I14" s="233" t="n">
        <x:f>IF(A14="","",F14-B14)</x:f>
        <x:v>0</x:v>
      </x:c>
      <x:c r="J14" s="223" t="str">
        <x:f>IF(A14="","",IF(F14=0,"Estimate",IF(I14&lt;=0,"Within Plan","Over Plan")))</x:f>
        <x:v>Estimate</x:v>
      </x:c>
    </x:row>
    <x:row r="15">
      <x:c r="A15" s="226" t="str">
        <x:v>Music / Entertainment</x:v>
      </x:c>
      <x:c r="B15" s="366"/>
      <x:c r="C15" s="366"/>
      <x:c r="D15" s="366"/>
      <x:c r="E15" s="366"/>
      <x:c r="F15" s="234" t="n">
        <x:f>IF(A15="","",MAX(C15,D15)+E15)</x:f>
        <x:v>0</x:v>
      </x:c>
      <x:c r="G15" s="234" t="n">
        <x:f>IF(A15="","",SUMIF('Payments'!$B$6:$B$205,A15,'Payments'!$G$6:$G$205))</x:f>
        <x:v>0</x:v>
      </x:c>
      <x:c r="H15" s="234" t="str">
        <x:f>IF(F15="","",MAX(F15-G15,0))</x:f>
      </x:c>
      <x:c r="I15" s="234" t="n">
        <x:f>IF(A15="","",F15-B15)</x:f>
        <x:v>0</x:v>
      </x:c>
      <x:c r="J15" s="226" t="str">
        <x:f>IF(A15="","",IF(F15=0,"Estimate",IF(I15&lt;=0,"Within Plan","Over Plan")))</x:f>
        <x:v>Estimate</x:v>
      </x:c>
    </x:row>
    <x:row r="16">
      <x:c r="A16" s="223" t="str">
        <x:v>Florals / Decor</x:v>
      </x:c>
      <x:c r="B16" s="367"/>
      <x:c r="C16" s="367"/>
      <x:c r="D16" s="367"/>
      <x:c r="E16" s="367"/>
      <x:c r="F16" s="233" t="n">
        <x:f>IF(A16="","",MAX(C16,D16)+E16)</x:f>
        <x:v>0</x:v>
      </x:c>
      <x:c r="G16" s="233" t="n">
        <x:f>IF(A16="","",SUMIF('Payments'!$B$6:$B$205,A16,'Payments'!$G$6:$G$205))</x:f>
        <x:v>0</x:v>
      </x:c>
      <x:c r="H16" s="233" t="str">
        <x:f>IF(F16="","",MAX(F16-G16,0))</x:f>
      </x:c>
      <x:c r="I16" s="233" t="n">
        <x:f>IF(A16="","",F16-B16)</x:f>
        <x:v>0</x:v>
      </x:c>
      <x:c r="J16" s="223" t="str">
        <x:f>IF(A16="","",IF(F16=0,"Estimate",IF(I16&lt;=0,"Within Plan","Over Plan")))</x:f>
        <x:v>Estimate</x:v>
      </x:c>
    </x:row>
    <x:row r="17">
      <x:c r="A17" s="226" t="str">
        <x:v>Attire / Beauty</x:v>
      </x:c>
      <x:c r="B17" s="366"/>
      <x:c r="C17" s="366"/>
      <x:c r="D17" s="366"/>
      <x:c r="E17" s="366"/>
      <x:c r="F17" s="234" t="n">
        <x:f>IF(A17="","",MAX(C17,D17)+E17)</x:f>
        <x:v>0</x:v>
      </x:c>
      <x:c r="G17" s="234" t="n">
        <x:f>IF(A17="","",SUMIF('Payments'!$B$6:$B$205,A17,'Payments'!$G$6:$G$205))</x:f>
        <x:v>0</x:v>
      </x:c>
      <x:c r="H17" s="234" t="str">
        <x:f>IF(F17="","",MAX(F17-G17,0))</x:f>
      </x:c>
      <x:c r="I17" s="234" t="n">
        <x:f>IF(A17="","",F17-B17)</x:f>
        <x:v>0</x:v>
      </x:c>
      <x:c r="J17" s="226" t="str">
        <x:f>IF(A17="","",IF(F17=0,"Estimate",IF(I17&lt;=0,"Within Plan","Over Plan")))</x:f>
        <x:v>Estimate</x:v>
      </x:c>
    </x:row>
    <x:row r="18">
      <x:c r="A18" s="223" t="str">
        <x:v>Rentals / Production</x:v>
      </x:c>
      <x:c r="B18" s="367"/>
      <x:c r="C18" s="367"/>
      <x:c r="D18" s="367"/>
      <x:c r="E18" s="367"/>
      <x:c r="F18" s="233" t="n">
        <x:f>IF(A18="","",MAX(C18,D18)+E18)</x:f>
        <x:v>0</x:v>
      </x:c>
      <x:c r="G18" s="233" t="n">
        <x:f>IF(A18="","",SUMIF('Payments'!$B$6:$B$205,A18,'Payments'!$G$6:$G$205))</x:f>
        <x:v>0</x:v>
      </x:c>
      <x:c r="H18" s="233" t="str">
        <x:f>IF(F18="","",MAX(F18-G18,0))</x:f>
      </x:c>
      <x:c r="I18" s="233" t="n">
        <x:f>IF(A18="","",F18-B18)</x:f>
        <x:v>0</x:v>
      </x:c>
      <x:c r="J18" s="223" t="str">
        <x:f>IF(A18="","",IF(F18=0,"Estimate",IF(I18&lt;=0,"Within Plan","Over Plan")))</x:f>
        <x:v>Estimate</x:v>
      </x:c>
    </x:row>
    <x:row r="19">
      <x:c r="A19" s="226" t="str">
        <x:v>Stationery</x:v>
      </x:c>
      <x:c r="B19" s="366"/>
      <x:c r="C19" s="366"/>
      <x:c r="D19" s="366"/>
      <x:c r="E19" s="366"/>
      <x:c r="F19" s="234" t="n">
        <x:f>IF(A19="","",MAX(C19,D19)+E19)</x:f>
        <x:v>0</x:v>
      </x:c>
      <x:c r="G19" s="234" t="n">
        <x:f>IF(A19="","",SUMIF('Payments'!$B$6:$B$205,A19,'Payments'!$G$6:$G$205))</x:f>
        <x:v>0</x:v>
      </x:c>
      <x:c r="H19" s="234" t="str">
        <x:f>IF(F19="","",MAX(F19-G19,0))</x:f>
      </x:c>
      <x:c r="I19" s="234" t="n">
        <x:f>IF(A19="","",F19-B19)</x:f>
        <x:v>0</x:v>
      </x:c>
      <x:c r="J19" s="226" t="str">
        <x:f>IF(A19="","",IF(F19=0,"Estimate",IF(I19&lt;=0,"Within Plan","Over Plan")))</x:f>
        <x:v>Estimate</x:v>
      </x:c>
    </x:row>
    <x:row r="20">
      <x:c r="A20" s="223" t="str">
        <x:v>Planner / Coordinator</x:v>
      </x:c>
      <x:c r="B20" s="367"/>
      <x:c r="C20" s="367"/>
      <x:c r="D20" s="367"/>
      <x:c r="E20" s="367"/>
      <x:c r="F20" s="233" t="n">
        <x:f>IF(A20="","",MAX(C20,D20)+E20)</x:f>
        <x:v>0</x:v>
      </x:c>
      <x:c r="G20" s="233" t="n">
        <x:f>IF(A20="","",SUMIF('Payments'!$B$6:$B$205,A20,'Payments'!$G$6:$G$205))</x:f>
        <x:v>0</x:v>
      </x:c>
      <x:c r="H20" s="233" t="str">
        <x:f>IF(F20="","",MAX(F20-G20,0))</x:f>
      </x:c>
      <x:c r="I20" s="233" t="n">
        <x:f>IF(A20="","",F20-B20)</x:f>
        <x:v>0</x:v>
      </x:c>
      <x:c r="J20" s="223" t="str">
        <x:f>IF(A20="","",IF(F20=0,"Estimate",IF(I20&lt;=0,"Within Plan","Over Plan")))</x:f>
        <x:v>Estimate</x:v>
      </x:c>
    </x:row>
    <x:row r="21">
      <x:c r="A21" s="226" t="str">
        <x:v>Transportation</x:v>
      </x:c>
      <x:c r="B21" s="366"/>
      <x:c r="C21" s="366"/>
      <x:c r="D21" s="366"/>
      <x:c r="E21" s="366"/>
      <x:c r="F21" s="234" t="n">
        <x:f>IF(A21="","",MAX(C21,D21)+E21)</x:f>
        <x:v>0</x:v>
      </x:c>
      <x:c r="G21" s="234" t="n">
        <x:f>IF(A21="","",SUMIF('Payments'!$B$6:$B$205,A21,'Payments'!$G$6:$G$205))</x:f>
        <x:v>0</x:v>
      </x:c>
      <x:c r="H21" s="234" t="str">
        <x:f>IF(F21="","",MAX(F21-G21,0))</x:f>
      </x:c>
      <x:c r="I21" s="234" t="n">
        <x:f>IF(A21="","",F21-B21)</x:f>
        <x:v>0</x:v>
      </x:c>
      <x:c r="J21" s="226" t="str">
        <x:f>IF(A21="","",IF(F21=0,"Estimate",IF(I21&lt;=0,"Within Plan","Over Plan")))</x:f>
        <x:v>Estimate</x:v>
      </x:c>
    </x:row>
    <x:row r="22">
      <x:c r="A22" s="223" t="str">
        <x:v>Cake / Desserts</x:v>
      </x:c>
      <x:c r="B22" s="367"/>
      <x:c r="C22" s="367"/>
      <x:c r="D22" s="367"/>
      <x:c r="E22" s="367"/>
      <x:c r="F22" s="233" t="n">
        <x:f>IF(A22="","",MAX(C22,D22)+E22)</x:f>
        <x:v>0</x:v>
      </x:c>
      <x:c r="G22" s="233" t="n">
        <x:f>IF(A22="","",SUMIF('Payments'!$B$6:$B$205,A22,'Payments'!$G$6:$G$205))</x:f>
        <x:v>0</x:v>
      </x:c>
      <x:c r="H22" s="233" t="str">
        <x:f>IF(F22="","",MAX(F22-G22,0))</x:f>
      </x:c>
      <x:c r="I22" s="233" t="n">
        <x:f>IF(A22="","",F22-B22)</x:f>
        <x:v>0</x:v>
      </x:c>
      <x:c r="J22" s="223" t="str">
        <x:f>IF(A22="","",IF(F22=0,"Estimate",IF(I22&lt;=0,"Within Plan","Over Plan")))</x:f>
        <x:v>Estimate</x:v>
      </x:c>
    </x:row>
    <x:row r="23">
      <x:c r="A23" s="226" t="str">
        <x:v>Officiant / Ceremony</x:v>
      </x:c>
      <x:c r="B23" s="366"/>
      <x:c r="C23" s="366"/>
      <x:c r="D23" s="366"/>
      <x:c r="E23" s="366"/>
      <x:c r="F23" s="234" t="n">
        <x:f>IF(A23="","",MAX(C23,D23)+E23)</x:f>
        <x:v>0</x:v>
      </x:c>
      <x:c r="G23" s="234" t="n">
        <x:f>IF(A23="","",SUMIF('Payments'!$B$6:$B$205,A23,'Payments'!$G$6:$G$205))</x:f>
        <x:v>0</x:v>
      </x:c>
      <x:c r="H23" s="234" t="str">
        <x:f>IF(F23="","",MAX(F23-G23,0))</x:f>
      </x:c>
      <x:c r="I23" s="234" t="n">
        <x:f>IF(A23="","",F23-B23)</x:f>
        <x:v>0</x:v>
      </x:c>
      <x:c r="J23" s="226" t="str">
        <x:f>IF(A23="","",IF(F23=0,"Estimate",IF(I23&lt;=0,"Within Plan","Over Plan")))</x:f>
        <x:v>Estimate</x:v>
      </x:c>
    </x:row>
    <x:row r="24">
      <x:c r="A24" s="223" t="str">
        <x:v>Insurance / Permits</x:v>
      </x:c>
      <x:c r="B24" s="367"/>
      <x:c r="C24" s="367"/>
      <x:c r="D24" s="367"/>
      <x:c r="E24" s="367"/>
      <x:c r="F24" s="233" t="n">
        <x:f>IF(A24="","",MAX(C24,D24)+E24)</x:f>
        <x:v>0</x:v>
      </x:c>
      <x:c r="G24" s="233" t="n">
        <x:f>IF(A24="","",SUMIF('Payments'!$B$6:$B$205,A24,'Payments'!$G$6:$G$205))</x:f>
        <x:v>0</x:v>
      </x:c>
      <x:c r="H24" s="233" t="str">
        <x:f>IF(F24="","",MAX(F24-G24,0))</x:f>
      </x:c>
      <x:c r="I24" s="233" t="n">
        <x:f>IF(A24="","",F24-B24)</x:f>
        <x:v>0</x:v>
      </x:c>
      <x:c r="J24" s="223" t="str">
        <x:f>IF(A24="","",IF(F24=0,"Estimate",IF(I24&lt;=0,"Within Plan","Over Plan")))</x:f>
        <x:v>Estimate</x:v>
      </x:c>
    </x:row>
    <x:row r="25">
      <x:c r="A25" s="226" t="str">
        <x:v>Gifts / Favors</x:v>
      </x:c>
      <x:c r="B25" s="366"/>
      <x:c r="C25" s="366"/>
      <x:c r="D25" s="366"/>
      <x:c r="E25" s="366"/>
      <x:c r="F25" s="234" t="n">
        <x:f>IF(A25="","",MAX(C25,D25)+E25)</x:f>
        <x:v>0</x:v>
      </x:c>
      <x:c r="G25" s="234" t="n">
        <x:f>IF(A25="","",SUMIF('Payments'!$B$6:$B$205,A25,'Payments'!$G$6:$G$205))</x:f>
        <x:v>0</x:v>
      </x:c>
      <x:c r="H25" s="234" t="str">
        <x:f>IF(F25="","",MAX(F25-G25,0))</x:f>
      </x:c>
      <x:c r="I25" s="234" t="n">
        <x:f>IF(A25="","",F25-B25)</x:f>
        <x:v>0</x:v>
      </x:c>
      <x:c r="J25" s="226" t="str">
        <x:f>IF(A25="","",IF(F25=0,"Estimate",IF(I25&lt;=0,"Within Plan","Over Plan")))</x:f>
        <x:v>Estimate</x:v>
      </x:c>
    </x:row>
    <x:row r="26">
      <x:c r="A26" s="223" t="str">
        <x:v>Other</x:v>
      </x:c>
      <x:c r="B26" s="367"/>
      <x:c r="C26" s="367"/>
      <x:c r="D26" s="367"/>
      <x:c r="E26" s="367"/>
      <x:c r="F26" s="233" t="n">
        <x:f>IF(A26="","",MAX(C26,D26)+E26)</x:f>
        <x:v>0</x:v>
      </x:c>
      <x:c r="G26" s="233" t="n">
        <x:f>IF(A26="","",SUMIF('Payments'!$B$6:$B$205,A26,'Payments'!$G$6:$G$205))</x:f>
        <x:v>0</x:v>
      </x:c>
      <x:c r="H26" s="233" t="str">
        <x:f>IF(F26="","",MAX(F26-G26,0))</x:f>
      </x:c>
      <x:c r="I26" s="233" t="n">
        <x:f>IF(A26="","",F26-B26)</x:f>
        <x:v>0</x:v>
      </x:c>
      <x:c r="J26" s="223" t="str">
        <x:f>IF(A26="","",IF(F26=0,"Estimate",IF(I26&lt;=0,"Within Plan","Over Plan")))</x:f>
        <x:v>Estimate</x:v>
      </x:c>
    </x:row>
    <x:row r="27">
      <x:c r="A27" s="226"/>
      <x:c r="B27" s="366"/>
      <x:c r="C27" s="366"/>
      <x:c r="D27" s="366"/>
      <x:c r="E27" s="366"/>
      <x:c r="F27" s="234" t="str">
        <x:f>IF(A27="","",MAX(C27,D27)+E27)</x:f>
      </x:c>
      <x:c r="G27" s="234" t="str">
        <x:f>IF(A27="","",SUMIF('Payments'!$B$6:$B$205,A27,'Payments'!$G$6:$G$205))</x:f>
      </x:c>
      <x:c r="H27" s="234" t="str">
        <x:f>IF(F27="","",MAX(F27-G27,0))</x:f>
      </x:c>
      <x:c r="I27" s="234" t="str">
        <x:f>IF(A27="","",F27-B27)</x:f>
      </x:c>
      <x:c r="J27" s="226" t="str">
        <x:f>IF(A27="","",IF(F27=0,"Estimate",IF(I27&lt;=0,"Within Plan","Over Plan")))</x:f>
      </x:c>
    </x:row>
    <x:row r="28">
      <x:c r="A28" s="223"/>
      <x:c r="B28" s="367"/>
      <x:c r="C28" s="367"/>
      <x:c r="D28" s="367"/>
      <x:c r="E28" s="367"/>
      <x:c r="F28" s="233" t="str">
        <x:f>IF(A28="","",MAX(C28,D28)+E28)</x:f>
      </x:c>
      <x:c r="G28" s="233" t="str">
        <x:f>IF(A28="","",SUMIF('Payments'!$B$6:$B$205,A28,'Payments'!$G$6:$G$205))</x:f>
      </x:c>
      <x:c r="H28" s="233" t="str">
        <x:f>IF(F28="","",MAX(F28-G28,0))</x:f>
      </x:c>
      <x:c r="I28" s="233" t="str">
        <x:f>IF(A28="","",F28-B28)</x:f>
      </x:c>
      <x:c r="J28" s="223" t="str">
        <x:f>IF(A28="","",IF(F28=0,"Estimate",IF(I28&lt;=0,"Within Plan","Over Plan")))</x:f>
      </x:c>
    </x:row>
    <x:row r="29">
      <x:c r="A29" s="226"/>
      <x:c r="B29" s="366"/>
      <x:c r="C29" s="366"/>
      <x:c r="D29" s="366"/>
      <x:c r="E29" s="366"/>
      <x:c r="F29" s="234" t="str">
        <x:f>IF(A29="","",MAX(C29,D29)+E29)</x:f>
      </x:c>
      <x:c r="G29" s="234" t="str">
        <x:f>IF(A29="","",SUMIF('Payments'!$B$6:$B$205,A29,'Payments'!$G$6:$G$205))</x:f>
      </x:c>
      <x:c r="H29" s="234" t="str">
        <x:f>IF(F29="","",MAX(F29-G29,0))</x:f>
      </x:c>
      <x:c r="I29" s="234" t="str">
        <x:f>IF(A29="","",F29-B29)</x:f>
      </x:c>
      <x:c r="J29" s="226" t="str">
        <x:f>IF(A29="","",IF(F29=0,"Estimate",IF(I29&lt;=0,"Within Plan","Over Plan")))</x:f>
      </x:c>
    </x:row>
    <x:row r="30">
      <x:c r="A30" s="223"/>
      <x:c r="B30" s="367"/>
      <x:c r="C30" s="367"/>
      <x:c r="D30" s="367"/>
      <x:c r="E30" s="367"/>
      <x:c r="F30" s="233" t="str">
        <x:f>IF(A30="","",MAX(C30,D30)+E30)</x:f>
      </x:c>
      <x:c r="G30" s="233" t="str">
        <x:f>IF(A30="","",SUMIF('Payments'!$B$6:$B$205,A30,'Payments'!$G$6:$G$205))</x:f>
      </x:c>
      <x:c r="H30" s="233" t="str">
        <x:f>IF(F30="","",MAX(F30-G30,0))</x:f>
      </x:c>
      <x:c r="I30" s="233" t="str">
        <x:f>IF(A30="","",F30-B30)</x:f>
      </x:c>
      <x:c r="J30" s="223" t="str">
        <x:f>IF(A30="","",IF(F30=0,"Estimate",IF(I30&lt;=0,"Within Plan","Over Plan")))</x:f>
      </x:c>
    </x:row>
    <x:row r="31">
      <x:c r="A31" s="210"/>
      <x:c r="B31" s="210"/>
      <x:c r="C31" s="210"/>
      <x:c r="D31" s="210"/>
      <x:c r="E31" s="210"/>
      <x:c r="F31" s="210"/>
      <x:c r="G31" s="210"/>
      <x:c r="H31" s="210"/>
      <x:c r="I31" s="210"/>
      <x:c r="J31" s="210"/>
    </x:row>
    <x:row r="32">
      <x:c r="A32" s="210"/>
      <x:c r="B32" s="210"/>
      <x:c r="C32" s="210"/>
      <x:c r="D32" s="210"/>
      <x:c r="E32" s="210"/>
      <x:c r="F32" s="210"/>
      <x:c r="G32" s="210"/>
      <x:c r="H32" s="210"/>
      <x:c r="I32" s="210"/>
      <x:c r="J32" s="210"/>
    </x:row>
    <x:row r="33">
      <x:c r="A33" s="210"/>
      <x:c r="B33" s="210"/>
      <x:c r="C33" s="210"/>
      <x:c r="D33" s="210"/>
      <x:c r="E33" s="210"/>
      <x:c r="F33" s="210"/>
      <x:c r="G33" s="210"/>
      <x:c r="H33" s="210"/>
      <x:c r="I33" s="210"/>
      <x:c r="J33" s="210"/>
    </x:row>
    <x:row r="34">
      <x:c r="A34" s="210"/>
      <x:c r="B34" s="210"/>
      <x:c r="C34" s="210"/>
      <x:c r="D34" s="210"/>
      <x:c r="E34" s="210"/>
      <x:c r="F34" s="210"/>
      <x:c r="G34" s="210"/>
      <x:c r="H34" s="210"/>
      <x:c r="I34" s="210"/>
      <x:c r="J34" s="210"/>
    </x:row>
    <x:row r="35">
      <x:c r="A35" s="210"/>
      <x:c r="B35" s="210"/>
      <x:c r="C35" s="210"/>
      <x:c r="D35" s="210"/>
      <x:c r="E35" s="210"/>
      <x:c r="F35" s="210"/>
      <x:c r="G35" s="210"/>
      <x:c r="H35" s="210"/>
      <x:c r="I35" s="210"/>
      <x:c r="J35" s="210"/>
    </x:row>
    <x:row r="36">
      <x:c r="A36" s="210"/>
      <x:c r="B36" s="210"/>
      <x:c r="C36" s="210"/>
      <x:c r="D36" s="210"/>
      <x:c r="E36" s="210"/>
      <x:c r="F36" s="210"/>
      <x:c r="G36" s="210"/>
      <x:c r="H36" s="210"/>
      <x:c r="I36" s="210"/>
      <x:c r="J36" s="210"/>
    </x:row>
    <x:row r="37">
      <x:c r="A37" s="210"/>
      <x:c r="B37" s="210"/>
      <x:c r="C37" s="210"/>
      <x:c r="D37" s="210"/>
      <x:c r="E37" s="210"/>
      <x:c r="F37" s="210"/>
      <x:c r="G37" s="210"/>
      <x:c r="H37" s="210"/>
      <x:c r="I37" s="210"/>
      <x:c r="J37" s="210"/>
    </x:row>
    <x:row r="38">
      <x:c r="A38" s="210"/>
      <x:c r="B38" s="210"/>
      <x:c r="C38" s="210"/>
      <x:c r="D38" s="210"/>
      <x:c r="E38" s="210"/>
      <x:c r="F38" s="210"/>
      <x:c r="G38" s="210"/>
      <x:c r="H38" s="210"/>
      <x:c r="I38" s="210"/>
      <x:c r="J38" s="210"/>
    </x:row>
    <x:row r="39">
      <x:c r="A39" s="210"/>
      <x:c r="B39" s="210"/>
      <x:c r="C39" s="210"/>
      <x:c r="D39" s="210"/>
      <x:c r="E39" s="210"/>
      <x:c r="F39" s="210"/>
      <x:c r="G39" s="210"/>
      <x:c r="H39" s="210"/>
      <x:c r="I39" s="210"/>
      <x:c r="J39" s="210"/>
    </x:row>
    <x:row r="40">
      <x:c r="A40" s="210"/>
      <x:c r="B40" s="210"/>
      <x:c r="C40" s="210"/>
      <x:c r="D40" s="210"/>
      <x:c r="E40" s="210"/>
      <x:c r="F40" s="210"/>
      <x:c r="G40" s="210"/>
      <x:c r="H40" s="210"/>
      <x:c r="I40" s="210"/>
      <x:c r="J40" s="210"/>
    </x:row>
    <x:row r="41">
      <x:c r="A41" s="210"/>
      <x:c r="B41" s="210"/>
      <x:c r="C41" s="210"/>
      <x:c r="D41" s="210"/>
      <x:c r="E41" s="210"/>
      <x:c r="F41" s="210"/>
      <x:c r="G41" s="210"/>
      <x:c r="H41" s="210"/>
      <x:c r="I41" s="210"/>
      <x:c r="J41" s="210"/>
    </x:row>
    <x:row r="42">
      <x:c r="A42" s="210"/>
      <x:c r="B42" s="210"/>
      <x:c r="C42" s="210"/>
      <x:c r="D42" s="210"/>
      <x:c r="E42" s="210"/>
      <x:c r="F42" s="210"/>
      <x:c r="G42" s="210"/>
      <x:c r="H42" s="210"/>
      <x:c r="I42" s="210"/>
      <x:c r="J42" s="210"/>
    </x:row>
    <x:row r="43">
      <x:c r="A43" s="210"/>
      <x:c r="B43" s="210"/>
      <x:c r="C43" s="210"/>
      <x:c r="D43" s="210"/>
      <x:c r="E43" s="210"/>
      <x:c r="F43" s="210"/>
      <x:c r="G43" s="210"/>
      <x:c r="H43" s="210"/>
      <x:c r="I43" s="210"/>
      <x:c r="J43" s="210"/>
    </x:row>
    <x:row r="44">
      <x:c r="A44" s="210"/>
      <x:c r="B44" s="210"/>
      <x:c r="C44" s="210"/>
      <x:c r="D44" s="210"/>
      <x:c r="E44" s="210"/>
      <x:c r="F44" s="210"/>
      <x:c r="G44" s="210"/>
      <x:c r="H44" s="210"/>
      <x:c r="I44" s="210"/>
      <x:c r="J44" s="210"/>
    </x:row>
    <x:row r="45">
      <x:c r="A45" s="210"/>
      <x:c r="B45" s="210"/>
      <x:c r="C45" s="210"/>
      <x:c r="D45" s="210"/>
      <x:c r="E45" s="210"/>
      <x:c r="F45" s="210"/>
      <x:c r="G45" s="210"/>
      <x:c r="H45" s="210"/>
      <x:c r="I45" s="210"/>
      <x:c r="J45" s="210"/>
    </x:row>
    <x:row r="46">
      <x:c r="A46" s="210"/>
      <x:c r="B46" s="210"/>
      <x:c r="C46" s="210"/>
      <x:c r="D46" s="210"/>
      <x:c r="E46" s="210"/>
      <x:c r="F46" s="210"/>
      <x:c r="G46" s="210"/>
      <x:c r="H46" s="210"/>
      <x:c r="I46" s="210"/>
      <x:c r="J46" s="210"/>
    </x:row>
    <x:row r="47">
      <x:c r="A47" s="210"/>
      <x:c r="B47" s="210"/>
      <x:c r="C47" s="210"/>
      <x:c r="D47" s="210"/>
      <x:c r="E47" s="210"/>
      <x:c r="F47" s="210"/>
      <x:c r="G47" s="210"/>
      <x:c r="H47" s="210"/>
      <x:c r="I47" s="210"/>
      <x:c r="J47" s="210"/>
    </x:row>
    <x:row r="48">
      <x:c r="A48" s="210"/>
      <x:c r="B48" s="210"/>
      <x:c r="C48" s="210"/>
      <x:c r="D48" s="210"/>
      <x:c r="E48" s="210"/>
      <x:c r="F48" s="210"/>
      <x:c r="G48" s="210"/>
      <x:c r="H48" s="210"/>
      <x:c r="I48" s="210"/>
      <x:c r="J48" s="210"/>
    </x:row>
    <x:row r="49">
      <x:c r="A49" s="210"/>
      <x:c r="B49" s="210"/>
      <x:c r="C49" s="210"/>
      <x:c r="D49" s="210"/>
      <x:c r="E49" s="210"/>
      <x:c r="F49" s="210"/>
      <x:c r="G49" s="210"/>
      <x:c r="H49" s="210"/>
      <x:c r="I49" s="210"/>
      <x:c r="J49" s="210"/>
    </x:row>
    <x:row r="50">
      <x:c r="A50" s="210"/>
      <x:c r="B50" s="210"/>
      <x:c r="C50" s="210"/>
      <x:c r="D50" s="210"/>
      <x:c r="E50" s="210"/>
      <x:c r="F50" s="210"/>
      <x:c r="G50" s="210"/>
      <x:c r="H50" s="210"/>
      <x:c r="I50" s="210"/>
      <x:c r="J50" s="210"/>
    </x:row>
    <x:row r="51">
      <x:c r="A51" s="210"/>
      <x:c r="B51" s="210"/>
      <x:c r="C51" s="210"/>
      <x:c r="D51" s="210"/>
      <x:c r="E51" s="210"/>
      <x:c r="F51" s="210"/>
      <x:c r="G51" s="210"/>
      <x:c r="H51" s="210"/>
      <x:c r="I51" s="210"/>
      <x:c r="J51" s="210"/>
    </x:row>
    <x:row r="52">
      <x:c r="A52" s="210"/>
      <x:c r="B52" s="210"/>
      <x:c r="C52" s="210"/>
      <x:c r="D52" s="210"/>
      <x:c r="E52" s="210"/>
      <x:c r="F52" s="210"/>
      <x:c r="G52" s="210"/>
      <x:c r="H52" s="210"/>
      <x:c r="I52" s="210"/>
      <x:c r="J52" s="210"/>
    </x:row>
    <x:row r="53">
      <x:c r="A53" s="210"/>
      <x:c r="B53" s="210"/>
      <x:c r="C53" s="210"/>
      <x:c r="D53" s="210"/>
      <x:c r="E53" s="210"/>
      <x:c r="F53" s="210"/>
      <x:c r="G53" s="210"/>
      <x:c r="H53" s="210"/>
      <x:c r="I53" s="210"/>
      <x:c r="J53" s="210"/>
    </x:row>
    <x:row r="54">
      <x:c r="A54" s="210"/>
      <x:c r="B54" s="210"/>
      <x:c r="C54" s="210"/>
      <x:c r="D54" s="210"/>
      <x:c r="E54" s="210"/>
      <x:c r="F54" s="210"/>
      <x:c r="G54" s="210"/>
      <x:c r="H54" s="210"/>
      <x:c r="I54" s="210"/>
      <x:c r="J54" s="210"/>
    </x:row>
    <x:row r="55">
      <x:c r="A55" s="210"/>
      <x:c r="B55" s="210"/>
      <x:c r="C55" s="210"/>
      <x:c r="D55" s="210"/>
      <x:c r="E55" s="210"/>
      <x:c r="F55" s="210"/>
      <x:c r="G55" s="210"/>
      <x:c r="H55" s="210"/>
      <x:c r="I55" s="210"/>
      <x:c r="J55" s="210"/>
    </x:row>
    <x:row r="56">
      <x:c r="A56" s="210"/>
      <x:c r="B56" s="210"/>
      <x:c r="C56" s="210"/>
      <x:c r="D56" s="210"/>
      <x:c r="E56" s="210"/>
      <x:c r="F56" s="210"/>
      <x:c r="G56" s="210"/>
      <x:c r="H56" s="210"/>
      <x:c r="I56" s="210"/>
      <x:c r="J56" s="210"/>
    </x:row>
    <x:row r="57">
      <x:c r="A57" s="210"/>
      <x:c r="B57" s="210"/>
      <x:c r="C57" s="210"/>
      <x:c r="D57" s="210"/>
      <x:c r="E57" s="210"/>
      <x:c r="F57" s="210"/>
      <x:c r="G57" s="210"/>
      <x:c r="H57" s="210"/>
      <x:c r="I57" s="210"/>
      <x:c r="J57" s="210"/>
    </x:row>
    <x:row r="58">
      <x:c r="A58" s="210"/>
      <x:c r="B58" s="210"/>
      <x:c r="C58" s="210"/>
      <x:c r="D58" s="210"/>
      <x:c r="E58" s="210"/>
      <x:c r="F58" s="210"/>
      <x:c r="G58" s="210"/>
      <x:c r="H58" s="210"/>
      <x:c r="I58" s="210"/>
      <x:c r="J58" s="210"/>
    </x:row>
    <x:row r="59">
      <x:c r="A59" s="210"/>
      <x:c r="B59" s="210"/>
      <x:c r="C59" s="210"/>
      <x:c r="D59" s="210"/>
      <x:c r="E59" s="210"/>
      <x:c r="F59" s="210"/>
      <x:c r="G59" s="210"/>
      <x:c r="H59" s="210"/>
      <x:c r="I59" s="210"/>
      <x:c r="J59" s="210"/>
    </x:row>
    <x:row r="60">
      <x:c r="A60" s="210"/>
      <x:c r="B60" s="210"/>
      <x:c r="C60" s="210"/>
      <x:c r="D60" s="210"/>
      <x:c r="E60" s="210"/>
      <x:c r="F60" s="210"/>
      <x:c r="G60" s="210"/>
      <x:c r="H60" s="210"/>
      <x:c r="I60" s="210"/>
      <x:c r="J60" s="210"/>
    </x:row>
    <x:row r="61">
      <x:c r="A61" s="210"/>
      <x:c r="B61" s="210"/>
      <x:c r="C61" s="210"/>
      <x:c r="D61" s="210"/>
      <x:c r="E61" s="210"/>
      <x:c r="F61" s="210"/>
      <x:c r="G61" s="210"/>
      <x:c r="H61" s="210"/>
      <x:c r="I61" s="210"/>
      <x:c r="J61" s="210"/>
    </x:row>
    <x:row r="62">
      <x:c r="A62" s="210"/>
      <x:c r="B62" s="210"/>
      <x:c r="C62" s="210"/>
      <x:c r="D62" s="210"/>
      <x:c r="E62" s="210"/>
      <x:c r="F62" s="210"/>
      <x:c r="G62" s="210"/>
      <x:c r="H62" s="210"/>
      <x:c r="I62" s="210"/>
      <x:c r="J62" s="210"/>
    </x:row>
    <x:row r="63">
      <x:c r="A63" s="210"/>
      <x:c r="B63" s="210"/>
      <x:c r="C63" s="210"/>
      <x:c r="D63" s="210"/>
      <x:c r="E63" s="210"/>
      <x:c r="F63" s="210"/>
      <x:c r="G63" s="210"/>
      <x:c r="H63" s="210"/>
      <x:c r="I63" s="210"/>
      <x:c r="J63" s="210"/>
    </x:row>
    <x:row r="64">
      <x:c r="A64" s="210"/>
      <x:c r="B64" s="210"/>
      <x:c r="C64" s="210"/>
      <x:c r="D64" s="210"/>
      <x:c r="E64" s="210"/>
      <x:c r="F64" s="210"/>
      <x:c r="G64" s="210"/>
      <x:c r="H64" s="210"/>
      <x:c r="I64" s="210"/>
      <x:c r="J64" s="210"/>
    </x:row>
    <x:row r="65">
      <x:c r="A65" s="210"/>
      <x:c r="B65" s="210"/>
      <x:c r="C65" s="210"/>
      <x:c r="D65" s="210"/>
      <x:c r="E65" s="210"/>
      <x:c r="F65" s="210"/>
      <x:c r="G65" s="210"/>
      <x:c r="H65" s="210"/>
      <x:c r="I65" s="210"/>
      <x:c r="J65" s="210"/>
    </x:row>
    <x:row r="66">
      <x:c r="A66" s="210"/>
      <x:c r="B66" s="210"/>
      <x:c r="C66" s="210"/>
      <x:c r="D66" s="210"/>
      <x:c r="E66" s="210"/>
      <x:c r="F66" s="210"/>
      <x:c r="G66" s="210"/>
      <x:c r="H66" s="210"/>
      <x:c r="I66" s="210"/>
      <x:c r="J66" s="210"/>
    </x:row>
    <x:row r="67">
      <x:c r="A67" s="210"/>
      <x:c r="B67" s="210"/>
      <x:c r="C67" s="210"/>
      <x:c r="D67" s="210"/>
      <x:c r="E67" s="210"/>
      <x:c r="F67" s="210"/>
      <x:c r="G67" s="210"/>
      <x:c r="H67" s="210"/>
      <x:c r="I67" s="210"/>
      <x:c r="J67" s="210"/>
    </x:row>
    <x:row r="68">
      <x:c r="A68" s="210"/>
      <x:c r="B68" s="210"/>
      <x:c r="C68" s="210"/>
      <x:c r="D68" s="210"/>
      <x:c r="E68" s="210"/>
      <x:c r="F68" s="210"/>
      <x:c r="G68" s="210"/>
      <x:c r="H68" s="210"/>
      <x:c r="I68" s="210"/>
      <x:c r="J68" s="210"/>
    </x:row>
    <x:row r="69">
      <x:c r="A69" s="210"/>
      <x:c r="B69" s="210"/>
      <x:c r="C69" s="210"/>
      <x:c r="D69" s="210"/>
      <x:c r="E69" s="210"/>
      <x:c r="F69" s="210"/>
      <x:c r="G69" s="210"/>
      <x:c r="H69" s="210"/>
      <x:c r="I69" s="210"/>
      <x:c r="J69" s="210"/>
    </x:row>
    <x:row r="70">
      <x:c r="A70" s="210"/>
      <x:c r="B70" s="210"/>
      <x:c r="C70" s="210"/>
      <x:c r="D70" s="210"/>
      <x:c r="E70" s="210"/>
      <x:c r="F70" s="210"/>
      <x:c r="G70" s="210"/>
      <x:c r="H70" s="210"/>
      <x:c r="I70" s="210"/>
      <x:c r="J70" s="210"/>
    </x:row>
    <x:row r="71">
      <x:c r="A71" s="210"/>
      <x:c r="B71" s="210"/>
      <x:c r="C71" s="210"/>
      <x:c r="D71" s="210"/>
      <x:c r="E71" s="210"/>
      <x:c r="F71" s="210"/>
      <x:c r="G71" s="210"/>
      <x:c r="H71" s="210"/>
      <x:c r="I71" s="210"/>
      <x:c r="J71" s="210"/>
    </x:row>
    <x:row r="72">
      <x:c r="A72" s="210"/>
      <x:c r="B72" s="210"/>
      <x:c r="C72" s="210"/>
      <x:c r="D72" s="210"/>
      <x:c r="E72" s="210"/>
      <x:c r="F72" s="210"/>
      <x:c r="G72" s="210"/>
      <x:c r="H72" s="210"/>
      <x:c r="I72" s="210"/>
      <x:c r="J72" s="210"/>
    </x:row>
    <x:row r="73">
      <x:c r="A73" s="210"/>
      <x:c r="B73" s="210"/>
      <x:c r="C73" s="210"/>
      <x:c r="D73" s="210"/>
      <x:c r="E73" s="210"/>
      <x:c r="F73" s="210"/>
      <x:c r="G73" s="210"/>
      <x:c r="H73" s="210"/>
      <x:c r="I73" s="210"/>
      <x:c r="J73" s="210"/>
    </x:row>
    <x:row r="74">
      <x:c r="A74" s="210"/>
      <x:c r="B74" s="210"/>
      <x:c r="C74" s="210"/>
      <x:c r="D74" s="210"/>
      <x:c r="E74" s="210"/>
      <x:c r="F74" s="210"/>
      <x:c r="G74" s="210"/>
      <x:c r="H74" s="210"/>
      <x:c r="I74" s="210"/>
      <x:c r="J74" s="210"/>
    </x:row>
    <x:row r="75">
      <x:c r="A75" s="210"/>
      <x:c r="B75" s="210"/>
      <x:c r="C75" s="210"/>
      <x:c r="D75" s="210"/>
      <x:c r="E75" s="210"/>
      <x:c r="F75" s="210"/>
      <x:c r="G75" s="210"/>
      <x:c r="H75" s="210"/>
      <x:c r="I75" s="210"/>
      <x:c r="J75" s="210"/>
    </x:row>
    <x:row r="76">
      <x:c r="A76" s="210"/>
      <x:c r="B76" s="210"/>
      <x:c r="C76" s="210"/>
      <x:c r="D76" s="210"/>
      <x:c r="E76" s="210"/>
      <x:c r="F76" s="210"/>
      <x:c r="G76" s="210"/>
      <x:c r="H76" s="210"/>
      <x:c r="I76" s="210"/>
      <x:c r="J76" s="210"/>
    </x:row>
    <x:row r="77">
      <x:c r="A77" s="210"/>
      <x:c r="B77" s="210"/>
      <x:c r="C77" s="210"/>
      <x:c r="D77" s="210"/>
      <x:c r="E77" s="210"/>
      <x:c r="F77" s="210"/>
      <x:c r="G77" s="210"/>
      <x:c r="H77" s="210"/>
      <x:c r="I77" s="210"/>
      <x:c r="J77" s="210"/>
    </x:row>
    <x:row r="78">
      <x:c r="A78" s="210"/>
      <x:c r="B78" s="210"/>
      <x:c r="C78" s="210"/>
      <x:c r="D78" s="210"/>
      <x:c r="E78" s="210"/>
      <x:c r="F78" s="210"/>
      <x:c r="G78" s="210"/>
      <x:c r="H78" s="210"/>
      <x:c r="I78" s="210"/>
      <x:c r="J78" s="210"/>
    </x:row>
    <x:row r="79">
      <x:c r="A79" s="210"/>
      <x:c r="B79" s="210"/>
      <x:c r="C79" s="210"/>
      <x:c r="D79" s="210"/>
      <x:c r="E79" s="210"/>
      <x:c r="F79" s="210"/>
      <x:c r="G79" s="210"/>
      <x:c r="H79" s="210"/>
      <x:c r="I79" s="210"/>
      <x:c r="J79" s="210"/>
    </x:row>
    <x:row r="80">
      <x:c r="A80" s="210"/>
      <x:c r="B80" s="210"/>
      <x:c r="C80" s="210"/>
      <x:c r="D80" s="210"/>
      <x:c r="E80" s="210"/>
      <x:c r="F80" s="210"/>
      <x:c r="G80" s="210"/>
      <x:c r="H80" s="210"/>
      <x:c r="I80" s="210"/>
      <x:c r="J80" s="210"/>
    </x:row>
    <x:row r="81">
      <x:c r="A81" s="210"/>
      <x:c r="B81" s="210"/>
      <x:c r="C81" s="210"/>
      <x:c r="D81" s="210"/>
      <x:c r="E81" s="210"/>
      <x:c r="F81" s="210"/>
      <x:c r="G81" s="210"/>
      <x:c r="H81" s="210"/>
      <x:c r="I81" s="210"/>
      <x:c r="J81" s="210"/>
    </x:row>
    <x:row r="82">
      <x:c r="A82" s="210"/>
      <x:c r="B82" s="210"/>
      <x:c r="C82" s="210"/>
      <x:c r="D82" s="210"/>
      <x:c r="E82" s="210"/>
      <x:c r="F82" s="210"/>
      <x:c r="G82" s="210"/>
      <x:c r="H82" s="210"/>
      <x:c r="I82" s="210"/>
      <x:c r="J82" s="210"/>
    </x:row>
    <x:row r="83">
      <x:c r="A83" s="210"/>
      <x:c r="B83" s="210"/>
      <x:c r="C83" s="210"/>
      <x:c r="D83" s="210"/>
      <x:c r="E83" s="210"/>
      <x:c r="F83" s="210"/>
      <x:c r="G83" s="210"/>
      <x:c r="H83" s="210"/>
      <x:c r="I83" s="210"/>
      <x:c r="J83" s="210"/>
    </x:row>
    <x:row r="84">
      <x:c r="A84" s="210"/>
      <x:c r="B84" s="210"/>
      <x:c r="C84" s="210"/>
      <x:c r="D84" s="210"/>
      <x:c r="E84" s="210"/>
      <x:c r="F84" s="210"/>
      <x:c r="G84" s="210"/>
      <x:c r="H84" s="210"/>
      <x:c r="I84" s="210"/>
      <x:c r="J84" s="210"/>
    </x:row>
    <x:row r="85">
      <x:c r="A85" s="210"/>
      <x:c r="B85" s="210"/>
      <x:c r="C85" s="210"/>
      <x:c r="D85" s="210"/>
      <x:c r="E85" s="210"/>
      <x:c r="F85" s="210"/>
      <x:c r="G85" s="210"/>
      <x:c r="H85" s="210"/>
      <x:c r="I85" s="210"/>
      <x:c r="J85" s="210"/>
    </x:row>
    <x:row r="86">
      <x:c r="A86" s="210"/>
      <x:c r="B86" s="210"/>
      <x:c r="C86" s="210"/>
      <x:c r="D86" s="210"/>
      <x:c r="E86" s="210"/>
      <x:c r="F86" s="210"/>
      <x:c r="G86" s="210"/>
      <x:c r="H86" s="210"/>
      <x:c r="I86" s="210"/>
      <x:c r="J86" s="210"/>
    </x:row>
    <x:row r="87">
      <x:c r="A87" s="210"/>
      <x:c r="B87" s="210"/>
      <x:c r="C87" s="210"/>
      <x:c r="D87" s="210"/>
      <x:c r="E87" s="210"/>
      <x:c r="F87" s="210"/>
      <x:c r="G87" s="210"/>
      <x:c r="H87" s="210"/>
      <x:c r="I87" s="210"/>
      <x:c r="J87" s="210"/>
    </x:row>
    <x:row r="88">
      <x:c r="A88" s="210"/>
      <x:c r="B88" s="210"/>
      <x:c r="C88" s="210"/>
      <x:c r="D88" s="210"/>
      <x:c r="E88" s="210"/>
      <x:c r="F88" s="210"/>
      <x:c r="G88" s="210"/>
      <x:c r="H88" s="210"/>
      <x:c r="I88" s="210"/>
      <x:c r="J88" s="210"/>
    </x:row>
    <x:row r="89">
      <x:c r="A89" s="210"/>
      <x:c r="B89" s="210"/>
      <x:c r="C89" s="210"/>
      <x:c r="D89" s="210"/>
      <x:c r="E89" s="210"/>
      <x:c r="F89" s="210"/>
      <x:c r="G89" s="210"/>
      <x:c r="H89" s="210"/>
      <x:c r="I89" s="210"/>
      <x:c r="J89" s="210"/>
    </x:row>
    <x:row r="90">
      <x:c r="A90" s="210"/>
      <x:c r="B90" s="210"/>
      <x:c r="C90" s="210"/>
      <x:c r="D90" s="210"/>
      <x:c r="E90" s="210"/>
      <x:c r="F90" s="210"/>
      <x:c r="G90" s="210"/>
      <x:c r="H90" s="210"/>
      <x:c r="I90" s="210"/>
      <x:c r="J90" s="210"/>
    </x:row>
    <x:row r="91">
      <x:c r="A91" s="210"/>
      <x:c r="B91" s="210"/>
      <x:c r="C91" s="210"/>
      <x:c r="D91" s="210"/>
      <x:c r="E91" s="210"/>
      <x:c r="F91" s="210"/>
      <x:c r="G91" s="210"/>
      <x:c r="H91" s="210"/>
      <x:c r="I91" s="210"/>
      <x:c r="J91" s="210"/>
    </x:row>
    <x:row r="92">
      <x:c r="A92" s="210"/>
      <x:c r="B92" s="210"/>
      <x:c r="C92" s="210"/>
      <x:c r="D92" s="210"/>
      <x:c r="E92" s="210"/>
      <x:c r="F92" s="210"/>
      <x:c r="G92" s="210"/>
      <x:c r="H92" s="210"/>
      <x:c r="I92" s="210"/>
      <x:c r="J92" s="210"/>
    </x:row>
    <x:row r="93">
      <x:c r="A93" s="210"/>
      <x:c r="B93" s="210"/>
      <x:c r="C93" s="210"/>
      <x:c r="D93" s="210"/>
      <x:c r="E93" s="210"/>
      <x:c r="F93" s="210"/>
      <x:c r="G93" s="210"/>
      <x:c r="H93" s="210"/>
      <x:c r="I93" s="210"/>
      <x:c r="J93" s="210"/>
    </x:row>
    <x:row r="94">
      <x:c r="A94" s="210"/>
      <x:c r="B94" s="210"/>
      <x:c r="C94" s="210"/>
      <x:c r="D94" s="210"/>
      <x:c r="E94" s="210"/>
      <x:c r="F94" s="210"/>
      <x:c r="G94" s="210"/>
      <x:c r="H94" s="210"/>
      <x:c r="I94" s="210"/>
      <x:c r="J94" s="210"/>
    </x:row>
    <x:row r="95">
      <x:c r="A95" s="210"/>
      <x:c r="B95" s="210"/>
      <x:c r="C95" s="210"/>
      <x:c r="D95" s="210"/>
      <x:c r="E95" s="210"/>
      <x:c r="F95" s="210"/>
      <x:c r="G95" s="210"/>
      <x:c r="H95" s="210"/>
      <x:c r="I95" s="210"/>
      <x:c r="J95" s="210"/>
    </x:row>
    <x:row r="96">
      <x:c r="A96" s="210"/>
      <x:c r="B96" s="210"/>
      <x:c r="C96" s="210"/>
      <x:c r="D96" s="210"/>
      <x:c r="E96" s="210"/>
      <x:c r="F96" s="210"/>
      <x:c r="G96" s="210"/>
      <x:c r="H96" s="210"/>
      <x:c r="I96" s="210"/>
      <x:c r="J96" s="210"/>
    </x:row>
    <x:row r="97">
      <x:c r="A97" s="210"/>
      <x:c r="B97" s="210"/>
      <x:c r="C97" s="210"/>
      <x:c r="D97" s="210"/>
      <x:c r="E97" s="210"/>
      <x:c r="F97" s="210"/>
      <x:c r="G97" s="210"/>
      <x:c r="H97" s="210"/>
      <x:c r="I97" s="210"/>
      <x:c r="J97" s="210"/>
    </x:row>
    <x:row r="98">
      <x:c r="A98" s="210"/>
      <x:c r="B98" s="210"/>
      <x:c r="C98" s="210"/>
      <x:c r="D98" s="210"/>
      <x:c r="E98" s="210"/>
      <x:c r="F98" s="210"/>
      <x:c r="G98" s="210"/>
      <x:c r="H98" s="210"/>
      <x:c r="I98" s="210"/>
      <x:c r="J98" s="210"/>
    </x:row>
    <x:row r="99">
      <x:c r="A99" s="210"/>
      <x:c r="B99" s="210"/>
      <x:c r="C99" s="210"/>
      <x:c r="D99" s="210"/>
      <x:c r="E99" s="210"/>
      <x:c r="F99" s="210"/>
      <x:c r="G99" s="210"/>
      <x:c r="H99" s="210"/>
      <x:c r="I99" s="210"/>
      <x:c r="J99" s="210"/>
    </x:row>
    <x:row r="100">
      <x:c r="A100" s="210"/>
      <x:c r="B100" s="210"/>
      <x:c r="C100" s="210"/>
      <x:c r="D100" s="210"/>
      <x:c r="E100" s="210"/>
      <x:c r="F100" s="210"/>
      <x:c r="G100" s="210"/>
      <x:c r="H100" s="210"/>
      <x:c r="I100" s="210"/>
      <x:c r="J100" s="210"/>
    </x:row>
    <x:row r="101">
      <x:c r="A101" s="210"/>
      <x:c r="B101" s="210"/>
      <x:c r="C101" s="210"/>
      <x:c r="D101" s="210"/>
      <x:c r="E101" s="210"/>
      <x:c r="F101" s="210"/>
      <x:c r="G101" s="210"/>
      <x:c r="H101" s="210"/>
      <x:c r="I101" s="210"/>
      <x:c r="J101" s="210"/>
    </x:row>
    <x:row r="102">
      <x:c r="A102" s="210"/>
      <x:c r="B102" s="210"/>
      <x:c r="C102" s="210"/>
      <x:c r="D102" s="210"/>
      <x:c r="E102" s="210"/>
      <x:c r="F102" s="210"/>
      <x:c r="G102" s="210"/>
      <x:c r="H102" s="210"/>
      <x:c r="I102" s="210"/>
      <x:c r="J102" s="210"/>
    </x:row>
    <x:row r="103">
      <x:c r="A103" s="210"/>
      <x:c r="B103" s="210"/>
      <x:c r="C103" s="210"/>
      <x:c r="D103" s="210"/>
      <x:c r="E103" s="210"/>
      <x:c r="F103" s="210"/>
      <x:c r="G103" s="210"/>
      <x:c r="H103" s="210"/>
      <x:c r="I103" s="210"/>
      <x:c r="J103" s="210"/>
    </x:row>
    <x:row r="104">
      <x:c r="A104" s="210"/>
      <x:c r="B104" s="210"/>
      <x:c r="C104" s="210"/>
      <x:c r="D104" s="210"/>
      <x:c r="E104" s="210"/>
      <x:c r="F104" s="210"/>
      <x:c r="G104" s="210"/>
      <x:c r="H104" s="210"/>
      <x:c r="I104" s="210"/>
      <x:c r="J104" s="210"/>
    </x:row>
    <x:row r="105">
      <x:c r="A105" s="210"/>
      <x:c r="B105" s="210"/>
      <x:c r="C105" s="210"/>
      <x:c r="D105" s="210"/>
      <x:c r="E105" s="210"/>
      <x:c r="F105" s="210"/>
      <x:c r="G105" s="210"/>
      <x:c r="H105" s="210"/>
      <x:c r="I105" s="210"/>
      <x:c r="J105" s="210"/>
    </x:row>
    <x:row r="106">
      <x:c r="A106" s="210"/>
      <x:c r="B106" s="210"/>
      <x:c r="C106" s="210"/>
      <x:c r="D106" s="210"/>
      <x:c r="E106" s="210"/>
      <x:c r="F106" s="210"/>
      <x:c r="G106" s="210"/>
      <x:c r="H106" s="210"/>
      <x:c r="I106" s="210"/>
      <x:c r="J106" s="210"/>
    </x:row>
    <x:row r="107">
      <x:c r="A107" s="210"/>
      <x:c r="B107" s="210"/>
      <x:c r="C107" s="210"/>
      <x:c r="D107" s="210"/>
      <x:c r="E107" s="210"/>
      <x:c r="F107" s="210"/>
      <x:c r="G107" s="210"/>
      <x:c r="H107" s="210"/>
      <x:c r="I107" s="210"/>
      <x:c r="J107" s="210"/>
    </x:row>
    <x:row r="108">
      <x:c r="A108" s="210"/>
      <x:c r="B108" s="210"/>
      <x:c r="C108" s="210"/>
      <x:c r="D108" s="210"/>
      <x:c r="E108" s="210"/>
      <x:c r="F108" s="210"/>
      <x:c r="G108" s="210"/>
      <x:c r="H108" s="210"/>
      <x:c r="I108" s="210"/>
      <x:c r="J108" s="210"/>
    </x:row>
    <x:row r="109">
      <x:c r="A109" s="210"/>
      <x:c r="B109" s="210"/>
      <x:c r="C109" s="210"/>
      <x:c r="D109" s="210"/>
      <x:c r="E109" s="210"/>
      <x:c r="F109" s="210"/>
      <x:c r="G109" s="210"/>
      <x:c r="H109" s="210"/>
      <x:c r="I109" s="210"/>
      <x:c r="J109" s="210"/>
    </x:row>
    <x:row r="110">
      <x:c r="A110" s="210"/>
      <x:c r="B110" s="210"/>
      <x:c r="C110" s="210"/>
      <x:c r="D110" s="210"/>
      <x:c r="E110" s="210"/>
      <x:c r="F110" s="210"/>
      <x:c r="G110" s="210"/>
      <x:c r="H110" s="210"/>
      <x:c r="I110" s="210"/>
      <x:c r="J110" s="210"/>
    </x:row>
    <x:row r="111">
      <x:c r="A111" s="210"/>
      <x:c r="B111" s="210"/>
      <x:c r="C111" s="210"/>
      <x:c r="D111" s="210"/>
      <x:c r="E111" s="210"/>
      <x:c r="F111" s="210"/>
      <x:c r="G111" s="210"/>
      <x:c r="H111" s="210"/>
      <x:c r="I111" s="210"/>
      <x:c r="J111" s="210"/>
    </x:row>
    <x:row r="112">
      <x:c r="A112" s="210"/>
      <x:c r="B112" s="210"/>
      <x:c r="C112" s="210"/>
      <x:c r="D112" s="210"/>
      <x:c r="E112" s="210"/>
      <x:c r="F112" s="210"/>
      <x:c r="G112" s="210"/>
      <x:c r="H112" s="210"/>
      <x:c r="I112" s="210"/>
      <x:c r="J112" s="210"/>
    </x:row>
    <x:row r="113">
      <x:c r="A113" s="210"/>
      <x:c r="B113" s="210"/>
      <x:c r="C113" s="210"/>
      <x:c r="D113" s="210"/>
      <x:c r="E113" s="210"/>
      <x:c r="F113" s="210"/>
      <x:c r="G113" s="210"/>
      <x:c r="H113" s="210"/>
      <x:c r="I113" s="210"/>
      <x:c r="J113" s="210"/>
    </x:row>
    <x:row r="114">
      <x:c r="A114" s="210"/>
      <x:c r="B114" s="210"/>
      <x:c r="C114" s="210"/>
      <x:c r="D114" s="210"/>
      <x:c r="E114" s="210"/>
      <x:c r="F114" s="210"/>
      <x:c r="G114" s="210"/>
      <x:c r="H114" s="210"/>
      <x:c r="I114" s="210"/>
      <x:c r="J114" s="210"/>
    </x:row>
    <x:row r="115">
      <x:c r="A115" s="210"/>
      <x:c r="B115" s="210"/>
      <x:c r="C115" s="210"/>
      <x:c r="D115" s="210"/>
      <x:c r="E115" s="210"/>
      <x:c r="F115" s="210"/>
      <x:c r="G115" s="210"/>
      <x:c r="H115" s="210"/>
      <x:c r="I115" s="210"/>
      <x:c r="J115" s="210"/>
    </x:row>
    <x:row r="116">
      <x:c r="A116" s="210"/>
      <x:c r="B116" s="210"/>
      <x:c r="C116" s="210"/>
      <x:c r="D116" s="210"/>
      <x:c r="E116" s="210"/>
      <x:c r="F116" s="210"/>
      <x:c r="G116" s="210"/>
      <x:c r="H116" s="210"/>
      <x:c r="I116" s="210"/>
      <x:c r="J116" s="210"/>
    </x:row>
    <x:row r="117">
      <x:c r="A117" s="210"/>
      <x:c r="B117" s="210"/>
      <x:c r="C117" s="210"/>
      <x:c r="D117" s="210"/>
      <x:c r="E117" s="210"/>
      <x:c r="F117" s="210"/>
      <x:c r="G117" s="210"/>
      <x:c r="H117" s="210"/>
      <x:c r="I117" s="210"/>
      <x:c r="J117" s="210"/>
    </x:row>
    <x:row r="118">
      <x:c r="A118" s="210"/>
      <x:c r="B118" s="210"/>
      <x:c r="C118" s="210"/>
      <x:c r="D118" s="210"/>
      <x:c r="E118" s="210"/>
      <x:c r="F118" s="210"/>
      <x:c r="G118" s="210"/>
      <x:c r="H118" s="210"/>
      <x:c r="I118" s="210"/>
      <x:c r="J118" s="210"/>
    </x:row>
    <x:row r="119">
      <x:c r="A119" s="210"/>
      <x:c r="B119" s="210"/>
      <x:c r="C119" s="210"/>
      <x:c r="D119" s="210"/>
      <x:c r="E119" s="210"/>
      <x:c r="F119" s="210"/>
      <x:c r="G119" s="210"/>
      <x:c r="H119" s="210"/>
      <x:c r="I119" s="210"/>
      <x:c r="J119" s="210"/>
    </x:row>
    <x:row r="120">
      <x:c r="A120" s="210"/>
      <x:c r="B120" s="210"/>
      <x:c r="C120" s="210"/>
      <x:c r="D120" s="210"/>
      <x:c r="E120" s="210"/>
      <x:c r="F120" s="210"/>
      <x:c r="G120" s="210"/>
      <x:c r="H120" s="210"/>
      <x:c r="I120" s="210"/>
      <x:c r="J120" s="210"/>
    </x:row>
    <x:row r="121">
      <x:c r="A121" s="210"/>
      <x:c r="B121" s="210"/>
      <x:c r="C121" s="210"/>
      <x:c r="D121" s="210"/>
      <x:c r="E121" s="210"/>
      <x:c r="F121" s="210"/>
      <x:c r="G121" s="210"/>
      <x:c r="H121" s="210"/>
      <x:c r="I121" s="210"/>
      <x:c r="J121" s="210"/>
    </x:row>
    <x:row r="122">
      <x:c r="A122" s="210"/>
      <x:c r="B122" s="210"/>
      <x:c r="C122" s="210"/>
      <x:c r="D122" s="210"/>
      <x:c r="E122" s="210"/>
      <x:c r="F122" s="210"/>
      <x:c r="G122" s="210"/>
      <x:c r="H122" s="210"/>
      <x:c r="I122" s="210"/>
      <x:c r="J122" s="210"/>
    </x:row>
    <x:row r="123">
      <x:c r="A123" s="210"/>
      <x:c r="B123" s="210"/>
      <x:c r="C123" s="210"/>
      <x:c r="D123" s="210"/>
      <x:c r="E123" s="210"/>
      <x:c r="F123" s="210"/>
      <x:c r="G123" s="210"/>
      <x:c r="H123" s="210"/>
      <x:c r="I123" s="210"/>
      <x:c r="J123" s="210"/>
    </x:row>
    <x:row r="124">
      <x:c r="A124" s="210"/>
      <x:c r="B124" s="210"/>
      <x:c r="C124" s="210"/>
      <x:c r="D124" s="210"/>
      <x:c r="E124" s="210"/>
      <x:c r="F124" s="210"/>
      <x:c r="G124" s="210"/>
      <x:c r="H124" s="210"/>
      <x:c r="I124" s="210"/>
      <x:c r="J124" s="210"/>
    </x:row>
    <x:row r="125">
      <x:c r="A125" s="210"/>
      <x:c r="B125" s="210"/>
      <x:c r="C125" s="210"/>
      <x:c r="D125" s="210"/>
      <x:c r="E125" s="210"/>
      <x:c r="F125" s="210"/>
      <x:c r="G125" s="210"/>
      <x:c r="H125" s="210"/>
      <x:c r="I125" s="210"/>
      <x:c r="J125" s="210"/>
    </x:row>
    <x:row r="126">
      <x:c r="A126" s="210"/>
      <x:c r="B126" s="210"/>
      <x:c r="C126" s="210"/>
      <x:c r="D126" s="210"/>
      <x:c r="E126" s="210"/>
      <x:c r="F126" s="210"/>
      <x:c r="G126" s="210"/>
      <x:c r="H126" s="210"/>
      <x:c r="I126" s="210"/>
      <x:c r="J126" s="210"/>
    </x:row>
    <x:row r="127">
      <x:c r="A127" s="210"/>
      <x:c r="B127" s="210"/>
      <x:c r="C127" s="210"/>
      <x:c r="D127" s="210"/>
      <x:c r="E127" s="210"/>
      <x:c r="F127" s="210"/>
      <x:c r="G127" s="210"/>
      <x:c r="H127" s="210"/>
      <x:c r="I127" s="210"/>
      <x:c r="J127" s="210"/>
    </x:row>
    <x:row r="128">
      <x:c r="A128" s="210"/>
      <x:c r="B128" s="210"/>
      <x:c r="C128" s="210"/>
      <x:c r="D128" s="210"/>
      <x:c r="E128" s="210"/>
      <x:c r="F128" s="210"/>
      <x:c r="G128" s="210"/>
      <x:c r="H128" s="210"/>
      <x:c r="I128" s="210"/>
      <x:c r="J128" s="210"/>
    </x:row>
    <x:row r="129">
      <x:c r="A129" s="210"/>
      <x:c r="B129" s="210"/>
      <x:c r="C129" s="210"/>
      <x:c r="D129" s="210"/>
      <x:c r="E129" s="210"/>
      <x:c r="F129" s="210"/>
      <x:c r="G129" s="210"/>
      <x:c r="H129" s="210"/>
      <x:c r="I129" s="210"/>
      <x:c r="J129" s="210"/>
    </x:row>
    <x:row r="130">
      <x:c r="A130" s="210"/>
      <x:c r="B130" s="210"/>
      <x:c r="C130" s="210"/>
      <x:c r="D130" s="210"/>
      <x:c r="E130" s="210"/>
      <x:c r="F130" s="210"/>
      <x:c r="G130" s="210"/>
      <x:c r="H130" s="210"/>
      <x:c r="I130" s="210"/>
      <x:c r="J130" s="210"/>
    </x:row>
    <x:row r="131">
      <x:c r="A131" s="210"/>
      <x:c r="B131" s="210"/>
      <x:c r="C131" s="210"/>
      <x:c r="D131" s="210"/>
      <x:c r="E131" s="210"/>
      <x:c r="F131" s="210"/>
      <x:c r="G131" s="210"/>
      <x:c r="H131" s="210"/>
      <x:c r="I131" s="210"/>
      <x:c r="J131" s="210"/>
    </x:row>
    <x:row r="132">
      <x:c r="A132" s="210"/>
      <x:c r="B132" s="210"/>
      <x:c r="C132" s="210"/>
      <x:c r="D132" s="210"/>
      <x:c r="E132" s="210"/>
      <x:c r="F132" s="210"/>
      <x:c r="G132" s="210"/>
      <x:c r="H132" s="210"/>
      <x:c r="I132" s="210"/>
      <x:c r="J132" s="210"/>
    </x:row>
    <x:row r="133">
      <x:c r="A133" s="210"/>
      <x:c r="B133" s="210"/>
      <x:c r="C133" s="210"/>
      <x:c r="D133" s="210"/>
      <x:c r="E133" s="210"/>
      <x:c r="F133" s="210"/>
      <x:c r="G133" s="210"/>
      <x:c r="H133" s="210"/>
      <x:c r="I133" s="210"/>
      <x:c r="J133" s="210"/>
    </x:row>
    <x:row r="134">
      <x:c r="A134" s="210"/>
      <x:c r="B134" s="210"/>
      <x:c r="C134" s="210"/>
      <x:c r="D134" s="210"/>
      <x:c r="E134" s="210"/>
      <x:c r="F134" s="210"/>
      <x:c r="G134" s="210"/>
      <x:c r="H134" s="210"/>
      <x:c r="I134" s="210"/>
      <x:c r="J134" s="210"/>
    </x:row>
    <x:row r="135">
      <x:c r="A135" s="210"/>
      <x:c r="B135" s="210"/>
      <x:c r="C135" s="210"/>
      <x:c r="D135" s="210"/>
      <x:c r="E135" s="210"/>
      <x:c r="F135" s="210"/>
      <x:c r="G135" s="210"/>
      <x:c r="H135" s="210"/>
      <x:c r="I135" s="210"/>
      <x:c r="J135" s="210"/>
    </x:row>
    <x:row r="136">
      <x:c r="A136" s="210"/>
      <x:c r="B136" s="210"/>
      <x:c r="C136" s="210"/>
      <x:c r="D136" s="210"/>
      <x:c r="E136" s="210"/>
      <x:c r="F136" s="210"/>
      <x:c r="G136" s="210"/>
      <x:c r="H136" s="210"/>
      <x:c r="I136" s="210"/>
      <x:c r="J136" s="210"/>
    </x:row>
    <x:row r="137">
      <x:c r="A137" s="210"/>
      <x:c r="B137" s="210"/>
      <x:c r="C137" s="210"/>
      <x:c r="D137" s="210"/>
      <x:c r="E137" s="210"/>
      <x:c r="F137" s="210"/>
      <x:c r="G137" s="210"/>
      <x:c r="H137" s="210"/>
      <x:c r="I137" s="210"/>
      <x:c r="J137" s="210"/>
    </x:row>
    <x:row r="138">
      <x:c r="A138" s="210"/>
      <x:c r="B138" s="210"/>
      <x:c r="C138" s="210"/>
      <x:c r="D138" s="210"/>
      <x:c r="E138" s="210"/>
      <x:c r="F138" s="210"/>
      <x:c r="G138" s="210"/>
      <x:c r="H138" s="210"/>
      <x:c r="I138" s="210"/>
      <x:c r="J138" s="210"/>
    </x:row>
    <x:row r="139">
      <x:c r="A139" s="210"/>
      <x:c r="B139" s="210"/>
      <x:c r="C139" s="210"/>
      <x:c r="D139" s="210"/>
      <x:c r="E139" s="210"/>
      <x:c r="F139" s="210"/>
      <x:c r="G139" s="210"/>
      <x:c r="H139" s="210"/>
      <x:c r="I139" s="210"/>
      <x:c r="J139" s="210"/>
    </x:row>
    <x:row r="140">
      <x:c r="A140" s="210"/>
      <x:c r="B140" s="210"/>
      <x:c r="C140" s="210"/>
      <x:c r="D140" s="210"/>
      <x:c r="E140" s="210"/>
      <x:c r="F140" s="210"/>
      <x:c r="G140" s="210"/>
      <x:c r="H140" s="210"/>
      <x:c r="I140" s="210"/>
      <x:c r="J140" s="210"/>
    </x:row>
    <x:row r="141">
      <x:c r="A141" s="210"/>
      <x:c r="B141" s="210"/>
      <x:c r="C141" s="210"/>
      <x:c r="D141" s="210"/>
      <x:c r="E141" s="210"/>
      <x:c r="F141" s="210"/>
      <x:c r="G141" s="210"/>
      <x:c r="H141" s="210"/>
      <x:c r="I141" s="210"/>
      <x:c r="J141" s="210"/>
    </x:row>
    <x:row r="142">
      <x:c r="A142" s="210"/>
      <x:c r="B142" s="210"/>
      <x:c r="C142" s="210"/>
      <x:c r="D142" s="210"/>
      <x:c r="E142" s="210"/>
      <x:c r="F142" s="210"/>
      <x:c r="G142" s="210"/>
      <x:c r="H142" s="210"/>
      <x:c r="I142" s="210"/>
      <x:c r="J142" s="210"/>
    </x:row>
    <x:row r="143">
      <x:c r="A143" s="210"/>
      <x:c r="B143" s="210"/>
      <x:c r="C143" s="210"/>
      <x:c r="D143" s="210"/>
      <x:c r="E143" s="210"/>
      <x:c r="F143" s="210"/>
      <x:c r="G143" s="210"/>
      <x:c r="H143" s="210"/>
      <x:c r="I143" s="210"/>
      <x:c r="J143" s="210"/>
    </x:row>
    <x:row r="144">
      <x:c r="A144" s="210"/>
      <x:c r="B144" s="210"/>
      <x:c r="C144" s="210"/>
      <x:c r="D144" s="210"/>
      <x:c r="E144" s="210"/>
      <x:c r="F144" s="210"/>
      <x:c r="G144" s="210"/>
      <x:c r="H144" s="210"/>
      <x:c r="I144" s="210"/>
      <x:c r="J144" s="210"/>
    </x:row>
    <x:row r="145">
      <x:c r="A145" s="210"/>
      <x:c r="B145" s="210"/>
      <x:c r="C145" s="210"/>
      <x:c r="D145" s="210"/>
      <x:c r="E145" s="210"/>
      <x:c r="F145" s="210"/>
      <x:c r="G145" s="210"/>
      <x:c r="H145" s="210"/>
      <x:c r="I145" s="210"/>
      <x:c r="J145" s="210"/>
    </x:row>
    <x:row r="146">
      <x:c r="A146" s="210"/>
      <x:c r="B146" s="210"/>
      <x:c r="C146" s="210"/>
      <x:c r="D146" s="210"/>
      <x:c r="E146" s="210"/>
      <x:c r="F146" s="210"/>
      <x:c r="G146" s="210"/>
      <x:c r="H146" s="210"/>
      <x:c r="I146" s="210"/>
      <x:c r="J146" s="210"/>
    </x:row>
    <x:row r="147">
      <x:c r="A147" s="210"/>
      <x:c r="B147" s="210"/>
      <x:c r="C147" s="210"/>
      <x:c r="D147" s="210"/>
      <x:c r="E147" s="210"/>
      <x:c r="F147" s="210"/>
      <x:c r="G147" s="210"/>
      <x:c r="H147" s="210"/>
      <x:c r="I147" s="210"/>
      <x:c r="J147" s="210"/>
    </x:row>
    <x:row r="148">
      <x:c r="A148" s="210"/>
      <x:c r="B148" s="210"/>
      <x:c r="C148" s="210"/>
      <x:c r="D148" s="210"/>
      <x:c r="E148" s="210"/>
      <x:c r="F148" s="210"/>
      <x:c r="G148" s="210"/>
      <x:c r="H148" s="210"/>
      <x:c r="I148" s="210"/>
      <x:c r="J148" s="210"/>
    </x:row>
    <x:row r="149">
      <x:c r="A149" s="210"/>
      <x:c r="B149" s="210"/>
      <x:c r="C149" s="210"/>
      <x:c r="D149" s="210"/>
      <x:c r="E149" s="210"/>
      <x:c r="F149" s="210"/>
      <x:c r="G149" s="210"/>
      <x:c r="H149" s="210"/>
      <x:c r="I149" s="210"/>
      <x:c r="J149" s="210"/>
    </x:row>
    <x:row r="150">
      <x:c r="A150" s="210"/>
      <x:c r="B150" s="210"/>
      <x:c r="C150" s="210"/>
      <x:c r="D150" s="210"/>
      <x:c r="E150" s="210"/>
      <x:c r="F150" s="210"/>
      <x:c r="G150" s="210"/>
      <x:c r="H150" s="210"/>
      <x:c r="I150" s="210"/>
      <x:c r="J150" s="210"/>
    </x:row>
    <x:row r="151">
      <x:c r="A151" s="210"/>
      <x:c r="B151" s="210"/>
      <x:c r="C151" s="210"/>
      <x:c r="D151" s="210"/>
      <x:c r="E151" s="210"/>
      <x:c r="F151" s="210"/>
      <x:c r="G151" s="210"/>
      <x:c r="H151" s="210"/>
      <x:c r="I151" s="210"/>
      <x:c r="J151" s="210"/>
    </x:row>
    <x:row r="152">
      <x:c r="A152" s="210"/>
      <x:c r="B152" s="210"/>
      <x:c r="C152" s="210"/>
      <x:c r="D152" s="210"/>
      <x:c r="E152" s="210"/>
      <x:c r="F152" s="210"/>
      <x:c r="G152" s="210"/>
      <x:c r="H152" s="210"/>
      <x:c r="I152" s="210"/>
      <x:c r="J152" s="210"/>
    </x:row>
    <x:row r="153">
      <x:c r="A153" s="210"/>
      <x:c r="B153" s="210"/>
      <x:c r="C153" s="210"/>
      <x:c r="D153" s="210"/>
      <x:c r="E153" s="210"/>
      <x:c r="F153" s="210"/>
      <x:c r="G153" s="210"/>
      <x:c r="H153" s="210"/>
      <x:c r="I153" s="210"/>
      <x:c r="J153" s="210"/>
    </x:row>
    <x:row r="154">
      <x:c r="A154" s="210"/>
      <x:c r="B154" s="210"/>
      <x:c r="C154" s="210"/>
      <x:c r="D154" s="210"/>
      <x:c r="E154" s="210"/>
      <x:c r="F154" s="210"/>
      <x:c r="G154" s="210"/>
      <x:c r="H154" s="210"/>
      <x:c r="I154" s="210"/>
      <x:c r="J154" s="210"/>
    </x:row>
    <x:row r="155">
      <x:c r="A155" s="210"/>
      <x:c r="B155" s="210"/>
      <x:c r="C155" s="210"/>
      <x:c r="D155" s="210"/>
      <x:c r="E155" s="210"/>
      <x:c r="F155" s="210"/>
      <x:c r="G155" s="210"/>
      <x:c r="H155" s="210"/>
      <x:c r="I155" s="210"/>
      <x:c r="J155" s="210"/>
    </x:row>
    <x:row r="156">
      <x:c r="A156" s="210"/>
      <x:c r="B156" s="210"/>
      <x:c r="C156" s="210"/>
      <x:c r="D156" s="210"/>
      <x:c r="E156" s="210"/>
      <x:c r="F156" s="210"/>
      <x:c r="G156" s="210"/>
      <x:c r="H156" s="210"/>
      <x:c r="I156" s="210"/>
      <x:c r="J156" s="210"/>
    </x:row>
    <x:row r="157">
      <x:c r="A157" s="210"/>
      <x:c r="B157" s="210"/>
      <x:c r="C157" s="210"/>
      <x:c r="D157" s="210"/>
      <x:c r="E157" s="210"/>
      <x:c r="F157" s="210"/>
      <x:c r="G157" s="210"/>
      <x:c r="H157" s="210"/>
      <x:c r="I157" s="210"/>
      <x:c r="J157" s="210"/>
    </x:row>
    <x:row r="158">
      <x:c r="A158" s="210"/>
      <x:c r="B158" s="210"/>
      <x:c r="C158" s="210"/>
      <x:c r="D158" s="210"/>
      <x:c r="E158" s="210"/>
      <x:c r="F158" s="210"/>
      <x:c r="G158" s="210"/>
      <x:c r="H158" s="210"/>
      <x:c r="I158" s="210"/>
      <x:c r="J158" s="210"/>
    </x:row>
    <x:row r="159">
      <x:c r="A159" s="210"/>
      <x:c r="B159" s="210"/>
      <x:c r="C159" s="210"/>
      <x:c r="D159" s="210"/>
      <x:c r="E159" s="210"/>
      <x:c r="F159" s="210"/>
      <x:c r="G159" s="210"/>
      <x:c r="H159" s="210"/>
      <x:c r="I159" s="210"/>
      <x:c r="J159" s="210"/>
    </x:row>
    <x:row r="160">
      <x:c r="A160" s="210"/>
      <x:c r="B160" s="210"/>
      <x:c r="C160" s="210"/>
      <x:c r="D160" s="210"/>
      <x:c r="E160" s="210"/>
      <x:c r="F160" s="210"/>
      <x:c r="G160" s="210"/>
      <x:c r="H160" s="210"/>
      <x:c r="I160" s="210"/>
      <x:c r="J160" s="210"/>
    </x:row>
    <x:row r="161">
      <x:c r="A161" s="210"/>
      <x:c r="B161" s="210"/>
      <x:c r="C161" s="210"/>
      <x:c r="D161" s="210"/>
      <x:c r="E161" s="210"/>
      <x:c r="F161" s="210"/>
      <x:c r="G161" s="210"/>
      <x:c r="H161" s="210"/>
      <x:c r="I161" s="210"/>
      <x:c r="J161" s="210"/>
    </x:row>
    <x:row r="162">
      <x:c r="A162" s="210"/>
      <x:c r="B162" s="210"/>
      <x:c r="C162" s="210"/>
      <x:c r="D162" s="210"/>
      <x:c r="E162" s="210"/>
      <x:c r="F162" s="210"/>
      <x:c r="G162" s="210"/>
      <x:c r="H162" s="210"/>
      <x:c r="I162" s="210"/>
      <x:c r="J162" s="210"/>
    </x:row>
    <x:row r="163">
      <x:c r="A163" s="210"/>
      <x:c r="B163" s="210"/>
      <x:c r="C163" s="210"/>
      <x:c r="D163" s="210"/>
      <x:c r="E163" s="210"/>
      <x:c r="F163" s="210"/>
      <x:c r="G163" s="210"/>
      <x:c r="H163" s="210"/>
      <x:c r="I163" s="210"/>
      <x:c r="J163" s="210"/>
    </x:row>
    <x:row r="164">
      <x:c r="A164" s="210"/>
      <x:c r="B164" s="210"/>
      <x:c r="C164" s="210"/>
      <x:c r="D164" s="210"/>
      <x:c r="E164" s="210"/>
      <x:c r="F164" s="210"/>
      <x:c r="G164" s="210"/>
      <x:c r="H164" s="210"/>
      <x:c r="I164" s="210"/>
      <x:c r="J164" s="210"/>
    </x:row>
    <x:row r="165">
      <x:c r="A165" s="210"/>
      <x:c r="B165" s="210"/>
      <x:c r="C165" s="210"/>
      <x:c r="D165" s="210"/>
      <x:c r="E165" s="210"/>
      <x:c r="F165" s="210"/>
      <x:c r="G165" s="210"/>
      <x:c r="H165" s="210"/>
      <x:c r="I165" s="210"/>
      <x:c r="J165" s="210"/>
    </x:row>
    <x:row r="166">
      <x:c r="A166" s="210"/>
      <x:c r="B166" s="210"/>
      <x:c r="C166" s="210"/>
      <x:c r="D166" s="210"/>
      <x:c r="E166" s="210"/>
      <x:c r="F166" s="210"/>
      <x:c r="G166" s="210"/>
      <x:c r="H166" s="210"/>
      <x:c r="I166" s="210"/>
      <x:c r="J166" s="210"/>
    </x:row>
    <x:row r="167">
      <x:c r="A167" s="210"/>
      <x:c r="B167" s="210"/>
      <x:c r="C167" s="210"/>
      <x:c r="D167" s="210"/>
      <x:c r="E167" s="210"/>
      <x:c r="F167" s="210"/>
      <x:c r="G167" s="210"/>
      <x:c r="H167" s="210"/>
      <x:c r="I167" s="210"/>
      <x:c r="J167" s="210"/>
    </x:row>
    <x:row r="168">
      <x:c r="A168" s="210"/>
      <x:c r="B168" s="210"/>
      <x:c r="C168" s="210"/>
      <x:c r="D168" s="210"/>
      <x:c r="E168" s="210"/>
      <x:c r="F168" s="210"/>
      <x:c r="G168" s="210"/>
      <x:c r="H168" s="210"/>
      <x:c r="I168" s="210"/>
      <x:c r="J168" s="210"/>
    </x:row>
    <x:row r="169">
      <x:c r="A169" s="210"/>
      <x:c r="B169" s="210"/>
      <x:c r="C169" s="210"/>
      <x:c r="D169" s="210"/>
      <x:c r="E169" s="210"/>
      <x:c r="F169" s="210"/>
      <x:c r="G169" s="210"/>
      <x:c r="H169" s="210"/>
      <x:c r="I169" s="210"/>
      <x:c r="J169" s="210"/>
    </x:row>
    <x:row r="170">
      <x:c r="A170" s="210"/>
      <x:c r="B170" s="210"/>
      <x:c r="C170" s="210"/>
      <x:c r="D170" s="210"/>
      <x:c r="E170" s="210"/>
      <x:c r="F170" s="210"/>
      <x:c r="G170" s="210"/>
      <x:c r="H170" s="210"/>
      <x:c r="I170" s="210"/>
      <x:c r="J170" s="210"/>
    </x:row>
    <x:row r="171">
      <x:c r="A171" s="210"/>
      <x:c r="B171" s="210"/>
      <x:c r="C171" s="210"/>
      <x:c r="D171" s="210"/>
      <x:c r="E171" s="210"/>
      <x:c r="F171" s="210"/>
      <x:c r="G171" s="210"/>
      <x:c r="H171" s="210"/>
      <x:c r="I171" s="210"/>
      <x:c r="J171" s="210"/>
    </x:row>
    <x:row r="172">
      <x:c r="A172" s="210"/>
      <x:c r="B172" s="210"/>
      <x:c r="C172" s="210"/>
      <x:c r="D172" s="210"/>
      <x:c r="E172" s="210"/>
      <x:c r="F172" s="210"/>
      <x:c r="G172" s="210"/>
      <x:c r="H172" s="210"/>
      <x:c r="I172" s="210"/>
      <x:c r="J172" s="210"/>
    </x:row>
    <x:row r="173">
      <x:c r="A173" s="210"/>
      <x:c r="B173" s="210"/>
      <x:c r="C173" s="210"/>
      <x:c r="D173" s="210"/>
      <x:c r="E173" s="210"/>
      <x:c r="F173" s="210"/>
      <x:c r="G173" s="210"/>
      <x:c r="H173" s="210"/>
      <x:c r="I173" s="210"/>
      <x:c r="J173" s="210"/>
    </x:row>
    <x:row r="174">
      <x:c r="A174" s="210"/>
      <x:c r="B174" s="210"/>
      <x:c r="C174" s="210"/>
      <x:c r="D174" s="210"/>
      <x:c r="E174" s="210"/>
      <x:c r="F174" s="210"/>
      <x:c r="G174" s="210"/>
      <x:c r="H174" s="210"/>
      <x:c r="I174" s="210"/>
      <x:c r="J174" s="210"/>
    </x:row>
    <x:row r="175">
      <x:c r="A175" s="210"/>
      <x:c r="B175" s="210"/>
      <x:c r="C175" s="210"/>
      <x:c r="D175" s="210"/>
      <x:c r="E175" s="210"/>
      <x:c r="F175" s="210"/>
      <x:c r="G175" s="210"/>
      <x:c r="H175" s="210"/>
      <x:c r="I175" s="210"/>
      <x:c r="J175" s="210"/>
    </x:row>
    <x:row r="176">
      <x:c r="A176" s="210"/>
      <x:c r="B176" s="210"/>
      <x:c r="C176" s="210"/>
      <x:c r="D176" s="210"/>
      <x:c r="E176" s="210"/>
      <x:c r="F176" s="210"/>
      <x:c r="G176" s="210"/>
      <x:c r="H176" s="210"/>
      <x:c r="I176" s="210"/>
      <x:c r="J176" s="210"/>
    </x:row>
    <x:row r="177">
      <x:c r="A177" s="210"/>
      <x:c r="B177" s="210"/>
      <x:c r="C177" s="210"/>
      <x:c r="D177" s="210"/>
      <x:c r="E177" s="210"/>
      <x:c r="F177" s="210"/>
      <x:c r="G177" s="210"/>
      <x:c r="H177" s="210"/>
      <x:c r="I177" s="210"/>
      <x:c r="J177" s="210"/>
    </x:row>
    <x:row r="178">
      <x:c r="A178" s="210"/>
      <x:c r="B178" s="210"/>
      <x:c r="C178" s="210"/>
      <x:c r="D178" s="210"/>
      <x:c r="E178" s="210"/>
      <x:c r="F178" s="210"/>
      <x:c r="G178" s="210"/>
      <x:c r="H178" s="210"/>
      <x:c r="I178" s="210"/>
      <x:c r="J178" s="210"/>
    </x:row>
    <x:row r="179">
      <x:c r="A179" s="210"/>
      <x:c r="B179" s="210"/>
      <x:c r="C179" s="210"/>
      <x:c r="D179" s="210"/>
      <x:c r="E179" s="210"/>
      <x:c r="F179" s="210"/>
      <x:c r="G179" s="210"/>
      <x:c r="H179" s="210"/>
      <x:c r="I179" s="210"/>
      <x:c r="J179" s="210"/>
    </x:row>
    <x:row r="180">
      <x:c r="A180" s="210"/>
      <x:c r="B180" s="210"/>
      <x:c r="C180" s="210"/>
      <x:c r="D180" s="210"/>
      <x:c r="E180" s="210"/>
      <x:c r="F180" s="210"/>
      <x:c r="G180" s="210"/>
      <x:c r="H180" s="210"/>
      <x:c r="I180" s="210"/>
      <x:c r="J180" s="210"/>
    </x:row>
    <x:row r="181">
      <x:c r="A181" s="210"/>
      <x:c r="B181" s="210"/>
      <x:c r="C181" s="210"/>
      <x:c r="D181" s="210"/>
      <x:c r="E181" s="210"/>
      <x:c r="F181" s="210"/>
      <x:c r="G181" s="210"/>
      <x:c r="H181" s="210"/>
      <x:c r="I181" s="210"/>
      <x:c r="J181" s="210"/>
    </x:row>
    <x:row r="182">
      <x:c r="A182" s="210"/>
      <x:c r="B182" s="210"/>
      <x:c r="C182" s="210"/>
      <x:c r="D182" s="210"/>
      <x:c r="E182" s="210"/>
      <x:c r="F182" s="210"/>
      <x:c r="G182" s="210"/>
      <x:c r="H182" s="210"/>
      <x:c r="I182" s="210"/>
      <x:c r="J182" s="210"/>
    </x:row>
    <x:row r="183">
      <x:c r="A183" s="210"/>
      <x:c r="B183" s="210"/>
      <x:c r="C183" s="210"/>
      <x:c r="D183" s="210"/>
      <x:c r="E183" s="210"/>
      <x:c r="F183" s="210"/>
      <x:c r="G183" s="210"/>
      <x:c r="H183" s="210"/>
      <x:c r="I183" s="210"/>
      <x:c r="J183" s="210"/>
    </x:row>
    <x:row r="184">
      <x:c r="A184" s="210"/>
      <x:c r="B184" s="210"/>
      <x:c r="C184" s="210"/>
      <x:c r="D184" s="210"/>
      <x:c r="E184" s="210"/>
      <x:c r="F184" s="210"/>
      <x:c r="G184" s="210"/>
      <x:c r="H184" s="210"/>
      <x:c r="I184" s="210"/>
      <x:c r="J184" s="210"/>
    </x:row>
    <x:row r="185">
      <x:c r="A185" s="210"/>
      <x:c r="B185" s="210"/>
      <x:c r="C185" s="210"/>
      <x:c r="D185" s="210"/>
      <x:c r="E185" s="210"/>
      <x:c r="F185" s="210"/>
      <x:c r="G185" s="210"/>
      <x:c r="H185" s="210"/>
      <x:c r="I185" s="210"/>
      <x:c r="J185" s="210"/>
    </x:row>
    <x:row r="186">
      <x:c r="A186" s="210"/>
      <x:c r="B186" s="210"/>
      <x:c r="C186" s="210"/>
      <x:c r="D186" s="210"/>
      <x:c r="E186" s="210"/>
      <x:c r="F186" s="210"/>
      <x:c r="G186" s="210"/>
      <x:c r="H186" s="210"/>
      <x:c r="I186" s="210"/>
      <x:c r="J186" s="210"/>
    </x:row>
    <x:row r="187">
      <x:c r="A187" s="210"/>
      <x:c r="B187" s="210"/>
      <x:c r="C187" s="210"/>
      <x:c r="D187" s="210"/>
      <x:c r="E187" s="210"/>
      <x:c r="F187" s="210"/>
      <x:c r="G187" s="210"/>
      <x:c r="H187" s="210"/>
      <x:c r="I187" s="210"/>
      <x:c r="J187" s="210"/>
    </x:row>
    <x:row r="188">
      <x:c r="A188" s="210"/>
      <x:c r="B188" s="210"/>
      <x:c r="C188" s="210"/>
      <x:c r="D188" s="210"/>
      <x:c r="E188" s="210"/>
      <x:c r="F188" s="210"/>
      <x:c r="G188" s="210"/>
      <x:c r="H188" s="210"/>
      <x:c r="I188" s="210"/>
      <x:c r="J188" s="210"/>
    </x:row>
    <x:row r="189">
      <x:c r="A189" s="210"/>
      <x:c r="B189" s="210"/>
      <x:c r="C189" s="210"/>
      <x:c r="D189" s="210"/>
      <x:c r="E189" s="210"/>
      <x:c r="F189" s="210"/>
      <x:c r="G189" s="210"/>
      <x:c r="H189" s="210"/>
      <x:c r="I189" s="210"/>
      <x:c r="J189" s="210"/>
    </x:row>
    <x:row r="190">
      <x:c r="A190" s="210"/>
      <x:c r="B190" s="210"/>
      <x:c r="C190" s="210"/>
      <x:c r="D190" s="210"/>
      <x:c r="E190" s="210"/>
      <x:c r="F190" s="210"/>
      <x:c r="G190" s="210"/>
      <x:c r="H190" s="210"/>
      <x:c r="I190" s="210"/>
      <x:c r="J190" s="210"/>
    </x:row>
    <x:row r="191">
      <x:c r="A191" s="210"/>
      <x:c r="B191" s="210"/>
      <x:c r="C191" s="210"/>
      <x:c r="D191" s="210"/>
      <x:c r="E191" s="210"/>
      <x:c r="F191" s="210"/>
      <x:c r="G191" s="210"/>
      <x:c r="H191" s="210"/>
      <x:c r="I191" s="210"/>
      <x:c r="J191" s="210"/>
    </x:row>
    <x:row r="192">
      <x:c r="A192" s="210"/>
      <x:c r="B192" s="210"/>
      <x:c r="C192" s="210"/>
      <x:c r="D192" s="210"/>
      <x:c r="E192" s="210"/>
      <x:c r="F192" s="210"/>
      <x:c r="G192" s="210"/>
      <x:c r="H192" s="210"/>
      <x:c r="I192" s="210"/>
      <x:c r="J192" s="210"/>
    </x:row>
    <x:row r="193">
      <x:c r="A193" s="210"/>
      <x:c r="B193" s="210"/>
      <x:c r="C193" s="210"/>
      <x:c r="D193" s="210"/>
      <x:c r="E193" s="210"/>
      <x:c r="F193" s="210"/>
      <x:c r="G193" s="210"/>
      <x:c r="H193" s="210"/>
      <x:c r="I193" s="210"/>
      <x:c r="J193" s="210"/>
    </x:row>
    <x:row r="194">
      <x:c r="A194" s="210"/>
      <x:c r="B194" s="210"/>
      <x:c r="C194" s="210"/>
      <x:c r="D194" s="210"/>
      <x:c r="E194" s="210"/>
      <x:c r="F194" s="210"/>
      <x:c r="G194" s="210"/>
      <x:c r="H194" s="210"/>
      <x:c r="I194" s="210"/>
      <x:c r="J194" s="210"/>
    </x:row>
    <x:row r="195">
      <x:c r="A195" s="210"/>
      <x:c r="B195" s="210"/>
      <x:c r="C195" s="210"/>
      <x:c r="D195" s="210"/>
      <x:c r="E195" s="210"/>
      <x:c r="F195" s="210"/>
      <x:c r="G195" s="210"/>
      <x:c r="H195" s="210"/>
      <x:c r="I195" s="210"/>
      <x:c r="J195" s="210"/>
    </x:row>
    <x:row r="196">
      <x:c r="A196" s="210"/>
      <x:c r="B196" s="210"/>
      <x:c r="C196" s="210"/>
      <x:c r="D196" s="210"/>
      <x:c r="E196" s="210"/>
      <x:c r="F196" s="210"/>
      <x:c r="G196" s="210"/>
      <x:c r="H196" s="210"/>
      <x:c r="I196" s="210"/>
      <x:c r="J196" s="210"/>
    </x:row>
    <x:row r="197">
      <x:c r="A197" s="210"/>
      <x:c r="B197" s="210"/>
      <x:c r="C197" s="210"/>
      <x:c r="D197" s="210"/>
      <x:c r="E197" s="210"/>
      <x:c r="F197" s="210"/>
      <x:c r="G197" s="210"/>
      <x:c r="H197" s="210"/>
      <x:c r="I197" s="210"/>
      <x:c r="J197" s="210"/>
    </x:row>
    <x:row r="198">
      <x:c r="A198" s="210"/>
      <x:c r="B198" s="210"/>
      <x:c r="C198" s="210"/>
      <x:c r="D198" s="210"/>
      <x:c r="E198" s="210"/>
      <x:c r="F198" s="210"/>
      <x:c r="G198" s="210"/>
      <x:c r="H198" s="210"/>
      <x:c r="I198" s="210"/>
      <x:c r="J198" s="210"/>
    </x:row>
    <x:row r="199">
      <x:c r="A199" s="210"/>
      <x:c r="B199" s="210"/>
      <x:c r="C199" s="210"/>
      <x:c r="D199" s="210"/>
      <x:c r="E199" s="210"/>
      <x:c r="F199" s="210"/>
      <x:c r="G199" s="210"/>
      <x:c r="H199" s="210"/>
      <x:c r="I199" s="210"/>
      <x:c r="J199" s="210"/>
    </x:row>
    <x:row r="200">
      <x:c r="A200" s="210"/>
      <x:c r="B200" s="210"/>
      <x:c r="C200" s="210"/>
      <x:c r="D200" s="210"/>
      <x:c r="E200" s="210"/>
      <x:c r="F200" s="210"/>
      <x:c r="G200" s="210"/>
      <x:c r="H200" s="210"/>
      <x:c r="I200" s="210"/>
      <x:c r="J200" s="210"/>
    </x:row>
    <x:row r="201">
      <x:c r="A201" s="210"/>
      <x:c r="B201" s="210"/>
      <x:c r="C201" s="210"/>
      <x:c r="D201" s="210"/>
      <x:c r="E201" s="210"/>
      <x:c r="F201" s="210"/>
      <x:c r="G201" s="210"/>
      <x:c r="H201" s="210"/>
      <x:c r="I201" s="210"/>
      <x:c r="J201" s="210"/>
    </x:row>
    <x:row r="202">
      <x:c r="A202" s="210"/>
      <x:c r="B202" s="210"/>
      <x:c r="C202" s="210"/>
      <x:c r="D202" s="210"/>
      <x:c r="E202" s="210"/>
      <x:c r="F202" s="210"/>
      <x:c r="G202" s="210"/>
      <x:c r="H202" s="210"/>
      <x:c r="I202" s="210"/>
      <x:c r="J202" s="210"/>
    </x:row>
    <x:row r="203">
      <x:c r="A203" s="210"/>
      <x:c r="B203" s="210"/>
      <x:c r="C203" s="210"/>
      <x:c r="D203" s="210"/>
      <x:c r="E203" s="210"/>
      <x:c r="F203" s="210"/>
      <x:c r="G203" s="210"/>
      <x:c r="H203" s="210"/>
      <x:c r="I203" s="210"/>
      <x:c r="J203" s="210"/>
    </x:row>
    <x:row r="204">
      <x:c r="A204" s="210"/>
      <x:c r="B204" s="210"/>
      <x:c r="C204" s="210"/>
      <x:c r="D204" s="210"/>
      <x:c r="E204" s="210"/>
      <x:c r="F204" s="210"/>
      <x:c r="G204" s="210"/>
      <x:c r="H204" s="210"/>
      <x:c r="I204" s="210"/>
      <x:c r="J204" s="210"/>
    </x:row>
    <x:row r="205">
      <x:c r="A205" s="210"/>
      <x:c r="B205" s="210"/>
      <x:c r="C205" s="210"/>
      <x:c r="D205" s="210"/>
      <x:c r="E205" s="210"/>
      <x:c r="F205" s="210"/>
      <x:c r="G205" s="210"/>
      <x:c r="H205" s="210"/>
      <x:c r="I205" s="210"/>
      <x:c r="J205" s="210"/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conditionalFormatting sqref="J11:J30">
    <x:cfRule type="expression" dxfId="2" priority="1">
      <x:formula>$J11="Over Plan"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3" hidden="0" customWidth="1"/>
    <x:col min="4" max="4" width="15" hidden="0" customWidth="1"/>
    <x:col min="5" max="5" width="24" hidden="0" customWidth="1"/>
    <x:col min="6" max="6" width="15" hidden="0" customWidth="1"/>
    <x:col min="7" max="7" width="14" hidden="0" customWidth="1"/>
    <x:col min="8" max="8" width="14" hidden="0" customWidth="1"/>
    <x:col min="9" max="9" width="28" hidden="0" customWidth="1"/>
    <x:col min="10" max="10" width="26" hidden="0" customWidth="1"/>
  </x:cols>
  <x:sheetData>
    <x:row r="1" ht="30" customHeight="1">
      <x:c r="A1" s="192" t="str">
        <x:v>Guests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One source of truth for household, invitation, RSVP, meal, dietary, plus-one, and attendance data.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34" customHeight="1">
      <x:c r="A4" s="222" t="str">
        <x:v>Guest ID</x:v>
      </x:c>
      <x:c r="B4" s="222" t="str">
        <x:v>Household</x:v>
      </x:c>
      <x:c r="C4" s="222" t="str">
        <x:v>Guest Name</x:v>
      </x:c>
      <x:c r="D4" s="222" t="str">
        <x:v>Category</x:v>
      </x:c>
      <x:c r="E4" s="222" t="str">
        <x:v>Email / Phone</x:v>
      </x:c>
      <x:c r="F4" s="222" t="str">
        <x:v>Invite Status</x:v>
      </x:c>
      <x:c r="G4" s="222" t="str">
        <x:v>RSVP</x:v>
      </x:c>
      <x:c r="H4" s="222" t="str">
        <x:v>Meal</x:v>
      </x:c>
      <x:c r="I4" s="222" t="str">
        <x:v>Dietary / Accessibility</x:v>
      </x:c>
      <x:c r="J4" s="222" t="str">
        <x:v>Plus-One / Notes</x:v>
      </x:c>
    </x:row>
    <x:row r="5" ht="30" customHeight="1">
      <x:c r="A5" s="226" t="str">
        <x:f>IF(C5="","","G-"&amp;TEXT(ROW()-4,"000"))</x:f>
      </x:c>
      <x:c r="B5" s="226"/>
      <x:c r="C5" s="226"/>
      <x:c r="D5" s="226"/>
      <x:c r="E5" s="226"/>
      <x:c r="F5" s="226"/>
      <x:c r="G5" s="226"/>
      <x:c r="H5" s="226"/>
      <x:c r="I5" s="226"/>
      <x:c r="J5" s="226"/>
    </x:row>
    <x:row r="6" ht="30" customHeight="1">
      <x:c r="A6" s="223" t="str">
        <x:f>IF(C6="","","G-"&amp;TEXT(ROW()-4,"000"))</x:f>
      </x:c>
      <x:c r="B6" s="223"/>
      <x:c r="C6" s="223"/>
      <x:c r="D6" s="223"/>
      <x:c r="E6" s="223"/>
      <x:c r="F6" s="223"/>
      <x:c r="G6" s="223"/>
      <x:c r="H6" s="223"/>
      <x:c r="I6" s="223"/>
      <x:c r="J6" s="223"/>
    </x:row>
    <x:row r="7" ht="30" customHeight="1">
      <x:c r="A7" s="226" t="str">
        <x:f>IF(C7="","","G-"&amp;TEXT(ROW()-4,"000"))</x:f>
      </x:c>
      <x:c r="B7" s="226"/>
      <x:c r="C7" s="226"/>
      <x:c r="D7" s="226"/>
      <x:c r="E7" s="226"/>
      <x:c r="F7" s="226"/>
      <x:c r="G7" s="226"/>
      <x:c r="H7" s="226"/>
      <x:c r="I7" s="226"/>
      <x:c r="J7" s="226"/>
    </x:row>
    <x:row r="8" ht="30" customHeight="1">
      <x:c r="A8" s="223" t="str">
        <x:f>IF(C8="","","G-"&amp;TEXT(ROW()-4,"000"))</x:f>
      </x:c>
      <x:c r="B8" s="223"/>
      <x:c r="C8" s="223"/>
      <x:c r="D8" s="223"/>
      <x:c r="E8" s="223"/>
      <x:c r="F8" s="223"/>
      <x:c r="G8" s="223"/>
      <x:c r="H8" s="223"/>
      <x:c r="I8" s="223"/>
      <x:c r="J8" s="223"/>
    </x:row>
    <x:row r="9" ht="30" customHeight="1">
      <x:c r="A9" s="226" t="str">
        <x:f>IF(C9="","","G-"&amp;TEXT(ROW()-4,"000"))</x:f>
      </x:c>
      <x:c r="B9" s="226"/>
      <x:c r="C9" s="226"/>
      <x:c r="D9" s="226"/>
      <x:c r="E9" s="226"/>
      <x:c r="F9" s="226"/>
      <x:c r="G9" s="226"/>
      <x:c r="H9" s="226"/>
      <x:c r="I9" s="226"/>
      <x:c r="J9" s="226"/>
    </x:row>
    <x:row r="10" ht="30" customHeight="1">
      <x:c r="A10" s="223" t="str">
        <x:f>IF(C10="","","G-"&amp;TEXT(ROW()-4,"000"))</x:f>
      </x:c>
      <x:c r="B10" s="223"/>
      <x:c r="C10" s="223"/>
      <x:c r="D10" s="223"/>
      <x:c r="E10" s="223"/>
      <x:c r="F10" s="223"/>
      <x:c r="G10" s="223"/>
      <x:c r="H10" s="223"/>
      <x:c r="I10" s="223"/>
      <x:c r="J10" s="223"/>
    </x:row>
    <x:row r="11" ht="30" customHeight="1">
      <x:c r="A11" s="226" t="str">
        <x:f>IF(C11="","","G-"&amp;TEXT(ROW()-4,"000"))</x:f>
      </x:c>
      <x:c r="B11" s="226"/>
      <x:c r="C11" s="226"/>
      <x:c r="D11" s="226"/>
      <x:c r="E11" s="226"/>
      <x:c r="F11" s="226"/>
      <x:c r="G11" s="226"/>
      <x:c r="H11" s="226"/>
      <x:c r="I11" s="226"/>
      <x:c r="J11" s="226"/>
    </x:row>
    <x:row r="12" ht="30" customHeight="1">
      <x:c r="A12" s="223" t="str">
        <x:f>IF(C12="","","G-"&amp;TEXT(ROW()-4,"000"))</x:f>
      </x:c>
      <x:c r="B12" s="223"/>
      <x:c r="C12" s="223"/>
      <x:c r="D12" s="223"/>
      <x:c r="E12" s="223"/>
      <x:c r="F12" s="223"/>
      <x:c r="G12" s="223"/>
      <x:c r="H12" s="223"/>
      <x:c r="I12" s="223"/>
      <x:c r="J12" s="223"/>
    </x:row>
    <x:row r="13" ht="30" customHeight="1">
      <x:c r="A13" s="226" t="str">
        <x:f>IF(C13="","","G-"&amp;TEXT(ROW()-4,"000"))</x:f>
      </x:c>
      <x:c r="B13" s="226"/>
      <x:c r="C13" s="226"/>
      <x:c r="D13" s="226"/>
      <x:c r="E13" s="226"/>
      <x:c r="F13" s="226"/>
      <x:c r="G13" s="226"/>
      <x:c r="H13" s="226"/>
      <x:c r="I13" s="226"/>
      <x:c r="J13" s="226"/>
    </x:row>
    <x:row r="14" ht="30" customHeight="1">
      <x:c r="A14" s="223" t="str">
        <x:f>IF(C14="","","G-"&amp;TEXT(ROW()-4,"000"))</x:f>
      </x:c>
      <x:c r="B14" s="223"/>
      <x:c r="C14" s="223"/>
      <x:c r="D14" s="223"/>
      <x:c r="E14" s="223"/>
      <x:c r="F14" s="223"/>
      <x:c r="G14" s="223"/>
      <x:c r="H14" s="223"/>
      <x:c r="I14" s="223"/>
      <x:c r="J14" s="223"/>
    </x:row>
    <x:row r="15" ht="30" customHeight="1">
      <x:c r="A15" s="226" t="str">
        <x:f>IF(C15="","","G-"&amp;TEXT(ROW()-4,"000"))</x:f>
      </x:c>
      <x:c r="B15" s="226"/>
      <x:c r="C15" s="226"/>
      <x:c r="D15" s="226"/>
      <x:c r="E15" s="226"/>
      <x:c r="F15" s="226"/>
      <x:c r="G15" s="226"/>
      <x:c r="H15" s="226"/>
      <x:c r="I15" s="226"/>
      <x:c r="J15" s="226"/>
    </x:row>
    <x:row r="16" ht="30" customHeight="1">
      <x:c r="A16" s="223" t="str">
        <x:f>IF(C16="","","G-"&amp;TEXT(ROW()-4,"000"))</x:f>
      </x:c>
      <x:c r="B16" s="223"/>
      <x:c r="C16" s="223"/>
      <x:c r="D16" s="223"/>
      <x:c r="E16" s="223"/>
      <x:c r="F16" s="223"/>
      <x:c r="G16" s="223"/>
      <x:c r="H16" s="223"/>
      <x:c r="I16" s="223"/>
      <x:c r="J16" s="223"/>
    </x:row>
    <x:row r="17" ht="30" customHeight="1">
      <x:c r="A17" s="226" t="str">
        <x:f>IF(C17="","","G-"&amp;TEXT(ROW()-4,"000"))</x:f>
      </x:c>
      <x:c r="B17" s="226"/>
      <x:c r="C17" s="226"/>
      <x:c r="D17" s="226"/>
      <x:c r="E17" s="226"/>
      <x:c r="F17" s="226"/>
      <x:c r="G17" s="226"/>
      <x:c r="H17" s="226"/>
      <x:c r="I17" s="226"/>
      <x:c r="J17" s="226"/>
    </x:row>
    <x:row r="18" ht="30" customHeight="1">
      <x:c r="A18" s="223" t="str">
        <x:f>IF(C18="","","G-"&amp;TEXT(ROW()-4,"000"))</x:f>
      </x:c>
      <x:c r="B18" s="223"/>
      <x:c r="C18" s="223"/>
      <x:c r="D18" s="223"/>
      <x:c r="E18" s="223"/>
      <x:c r="F18" s="223"/>
      <x:c r="G18" s="223"/>
      <x:c r="H18" s="223"/>
      <x:c r="I18" s="223"/>
      <x:c r="J18" s="223"/>
    </x:row>
    <x:row r="19" ht="30" customHeight="1">
      <x:c r="A19" s="226" t="str">
        <x:f>IF(C19="","","G-"&amp;TEXT(ROW()-4,"000"))</x:f>
      </x:c>
      <x:c r="B19" s="226"/>
      <x:c r="C19" s="226"/>
      <x:c r="D19" s="226"/>
      <x:c r="E19" s="226"/>
      <x:c r="F19" s="226"/>
      <x:c r="G19" s="226"/>
      <x:c r="H19" s="226"/>
      <x:c r="I19" s="226"/>
      <x:c r="J19" s="226"/>
    </x:row>
    <x:row r="20" ht="30" customHeight="1">
      <x:c r="A20" s="223" t="str">
        <x:f>IF(C20="","","G-"&amp;TEXT(ROW()-4,"000"))</x:f>
      </x:c>
      <x:c r="B20" s="223"/>
      <x:c r="C20" s="223"/>
      <x:c r="D20" s="223"/>
      <x:c r="E20" s="223"/>
      <x:c r="F20" s="223"/>
      <x:c r="G20" s="223"/>
      <x:c r="H20" s="223"/>
      <x:c r="I20" s="223"/>
      <x:c r="J20" s="223"/>
    </x:row>
    <x:row r="21" ht="30" customHeight="1">
      <x:c r="A21" s="226" t="str">
        <x:f>IF(C21="","","G-"&amp;TEXT(ROW()-4,"000"))</x:f>
      </x:c>
      <x:c r="B21" s="226"/>
      <x:c r="C21" s="226"/>
      <x:c r="D21" s="226"/>
      <x:c r="E21" s="226"/>
      <x:c r="F21" s="226"/>
      <x:c r="G21" s="226"/>
      <x:c r="H21" s="226"/>
      <x:c r="I21" s="226"/>
      <x:c r="J21" s="226"/>
    </x:row>
    <x:row r="22" ht="30" customHeight="1">
      <x:c r="A22" s="223" t="str">
        <x:f>IF(C22="","","G-"&amp;TEXT(ROW()-4,"000"))</x:f>
      </x:c>
      <x:c r="B22" s="223"/>
      <x:c r="C22" s="223"/>
      <x:c r="D22" s="223"/>
      <x:c r="E22" s="223"/>
      <x:c r="F22" s="223"/>
      <x:c r="G22" s="223"/>
      <x:c r="H22" s="223"/>
      <x:c r="I22" s="223"/>
      <x:c r="J22" s="223"/>
    </x:row>
    <x:row r="23" ht="30" customHeight="1">
      <x:c r="A23" s="226" t="str">
        <x:f>IF(C23="","","G-"&amp;TEXT(ROW()-4,"000"))</x:f>
      </x:c>
      <x:c r="B23" s="226"/>
      <x:c r="C23" s="226"/>
      <x:c r="D23" s="226"/>
      <x:c r="E23" s="226"/>
      <x:c r="F23" s="226"/>
      <x:c r="G23" s="226"/>
      <x:c r="H23" s="226"/>
      <x:c r="I23" s="226"/>
      <x:c r="J23" s="226"/>
    </x:row>
    <x:row r="24" ht="30" customHeight="1">
      <x:c r="A24" s="223" t="str">
        <x:f>IF(C24="","","G-"&amp;TEXT(ROW()-4,"000"))</x:f>
      </x:c>
      <x:c r="B24" s="223"/>
      <x:c r="C24" s="223"/>
      <x:c r="D24" s="223"/>
      <x:c r="E24" s="223"/>
      <x:c r="F24" s="223"/>
      <x:c r="G24" s="223"/>
      <x:c r="H24" s="223"/>
      <x:c r="I24" s="223"/>
      <x:c r="J24" s="223"/>
    </x:row>
    <x:row r="25" ht="30" customHeight="1">
      <x:c r="A25" s="226" t="str">
        <x:f>IF(C25="","","G-"&amp;TEXT(ROW()-4,"000"))</x:f>
      </x:c>
      <x:c r="B25" s="226"/>
      <x:c r="C25" s="226"/>
      <x:c r="D25" s="226"/>
      <x:c r="E25" s="226"/>
      <x:c r="F25" s="226"/>
      <x:c r="G25" s="226"/>
      <x:c r="H25" s="226"/>
      <x:c r="I25" s="226"/>
      <x:c r="J25" s="226"/>
    </x:row>
    <x:row r="26" ht="30" customHeight="1">
      <x:c r="A26" s="223" t="str">
        <x:f>IF(C26="","","G-"&amp;TEXT(ROW()-4,"000"))</x:f>
      </x:c>
      <x:c r="B26" s="223"/>
      <x:c r="C26" s="223"/>
      <x:c r="D26" s="223"/>
      <x:c r="E26" s="223"/>
      <x:c r="F26" s="223"/>
      <x:c r="G26" s="223"/>
      <x:c r="H26" s="223"/>
      <x:c r="I26" s="223"/>
      <x:c r="J26" s="223"/>
    </x:row>
    <x:row r="27" ht="30" customHeight="1">
      <x:c r="A27" s="226" t="str">
        <x:f>IF(C27="","","G-"&amp;TEXT(ROW()-4,"000"))</x:f>
      </x:c>
      <x:c r="B27" s="226"/>
      <x:c r="C27" s="226"/>
      <x:c r="D27" s="226"/>
      <x:c r="E27" s="226"/>
      <x:c r="F27" s="226"/>
      <x:c r="G27" s="226"/>
      <x:c r="H27" s="226"/>
      <x:c r="I27" s="226"/>
      <x:c r="J27" s="226"/>
    </x:row>
    <x:row r="28" ht="30" customHeight="1">
      <x:c r="A28" s="223" t="str">
        <x:f>IF(C28="","","G-"&amp;TEXT(ROW()-4,"000"))</x:f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</x:row>
    <x:row r="29" ht="30" customHeight="1">
      <x:c r="A29" s="226" t="str">
        <x:f>IF(C29="","","G-"&amp;TEXT(ROW()-4,"000"))</x:f>
      </x:c>
      <x:c r="B29" s="226"/>
      <x:c r="C29" s="226"/>
      <x:c r="D29" s="226"/>
      <x:c r="E29" s="226"/>
      <x:c r="F29" s="226"/>
      <x:c r="G29" s="226"/>
      <x:c r="H29" s="226"/>
      <x:c r="I29" s="226"/>
      <x:c r="J29" s="226"/>
    </x:row>
    <x:row r="30" ht="30" customHeight="1">
      <x:c r="A30" s="223" t="str">
        <x:f>IF(C30="","","G-"&amp;TEXT(ROW()-4,"000"))</x:f>
      </x:c>
      <x:c r="B30" s="223"/>
      <x:c r="C30" s="223"/>
      <x:c r="D30" s="223"/>
      <x:c r="E30" s="223"/>
      <x:c r="F30" s="223"/>
      <x:c r="G30" s="223"/>
      <x:c r="H30" s="223"/>
      <x:c r="I30" s="223"/>
      <x:c r="J30" s="223"/>
    </x:row>
    <x:row r="31" ht="30" customHeight="1">
      <x:c r="A31" s="226" t="str">
        <x:f>IF(C31="","","G-"&amp;TEXT(ROW()-4,"000"))</x:f>
      </x:c>
      <x:c r="B31" s="226"/>
      <x:c r="C31" s="226"/>
      <x:c r="D31" s="226"/>
      <x:c r="E31" s="226"/>
      <x:c r="F31" s="226"/>
      <x:c r="G31" s="226"/>
      <x:c r="H31" s="226"/>
      <x:c r="I31" s="226"/>
      <x:c r="J31" s="226"/>
    </x:row>
    <x:row r="32" ht="30" customHeight="1">
      <x:c r="A32" s="223" t="str">
        <x:f>IF(C32="","","G-"&amp;TEXT(ROW()-4,"000"))</x:f>
      </x:c>
      <x:c r="B32" s="223"/>
      <x:c r="C32" s="223"/>
      <x:c r="D32" s="223"/>
      <x:c r="E32" s="223"/>
      <x:c r="F32" s="223"/>
      <x:c r="G32" s="223"/>
      <x:c r="H32" s="223"/>
      <x:c r="I32" s="223"/>
      <x:c r="J32" s="223"/>
    </x:row>
    <x:row r="33" ht="30" customHeight="1">
      <x:c r="A33" s="226" t="str">
        <x:f>IF(C33="","","G-"&amp;TEXT(ROW()-4,"000"))</x:f>
      </x:c>
      <x:c r="B33" s="226"/>
      <x:c r="C33" s="226"/>
      <x:c r="D33" s="226"/>
      <x:c r="E33" s="226"/>
      <x:c r="F33" s="226"/>
      <x:c r="G33" s="226"/>
      <x:c r="H33" s="226"/>
      <x:c r="I33" s="226"/>
      <x:c r="J33" s="226"/>
    </x:row>
    <x:row r="34" ht="30" customHeight="1">
      <x:c r="A34" s="223" t="str">
        <x:f>IF(C34="","","G-"&amp;TEXT(ROW()-4,"000"))</x:f>
      </x:c>
      <x:c r="B34" s="223"/>
      <x:c r="C34" s="223"/>
      <x:c r="D34" s="223"/>
      <x:c r="E34" s="223"/>
      <x:c r="F34" s="223"/>
      <x:c r="G34" s="223"/>
      <x:c r="H34" s="223"/>
      <x:c r="I34" s="223"/>
      <x:c r="J34" s="223"/>
    </x:row>
    <x:row r="35" ht="30" customHeight="1">
      <x:c r="A35" s="226" t="str">
        <x:f>IF(C35="","","G-"&amp;TEXT(ROW()-4,"000"))</x:f>
      </x:c>
      <x:c r="B35" s="226"/>
      <x:c r="C35" s="226"/>
      <x:c r="D35" s="226"/>
      <x:c r="E35" s="226"/>
      <x:c r="F35" s="226"/>
      <x:c r="G35" s="226"/>
      <x:c r="H35" s="226"/>
      <x:c r="I35" s="226"/>
      <x:c r="J35" s="226"/>
    </x:row>
    <x:row r="36" ht="30" customHeight="1">
      <x:c r="A36" s="223" t="str">
        <x:f>IF(C36="","","G-"&amp;TEXT(ROW()-4,"000"))</x:f>
      </x:c>
      <x:c r="B36" s="223"/>
      <x:c r="C36" s="223"/>
      <x:c r="D36" s="223"/>
      <x:c r="E36" s="223"/>
      <x:c r="F36" s="223"/>
      <x:c r="G36" s="223"/>
      <x:c r="H36" s="223"/>
      <x:c r="I36" s="223"/>
      <x:c r="J36" s="223"/>
    </x:row>
    <x:row r="37" ht="30" customHeight="1">
      <x:c r="A37" s="226" t="str">
        <x:f>IF(C37="","","G-"&amp;TEXT(ROW()-4,"000"))</x:f>
      </x:c>
      <x:c r="B37" s="226"/>
      <x:c r="C37" s="226"/>
      <x:c r="D37" s="226"/>
      <x:c r="E37" s="226"/>
      <x:c r="F37" s="226"/>
      <x:c r="G37" s="226"/>
      <x:c r="H37" s="226"/>
      <x:c r="I37" s="226"/>
      <x:c r="J37" s="226"/>
    </x:row>
    <x:row r="38" ht="30" customHeight="1">
      <x:c r="A38" s="223" t="str">
        <x:f>IF(C38="","","G-"&amp;TEXT(ROW()-4,"000"))</x:f>
      </x:c>
      <x:c r="B38" s="223"/>
      <x:c r="C38" s="223"/>
      <x:c r="D38" s="223"/>
      <x:c r="E38" s="223"/>
      <x:c r="F38" s="223"/>
      <x:c r="G38" s="223"/>
      <x:c r="H38" s="223"/>
      <x:c r="I38" s="223"/>
      <x:c r="J38" s="223"/>
    </x:row>
    <x:row r="39" ht="30" customHeight="1">
      <x:c r="A39" s="226" t="str">
        <x:f>IF(C39="","","G-"&amp;TEXT(ROW()-4,"000"))</x:f>
      </x:c>
      <x:c r="B39" s="226"/>
      <x:c r="C39" s="226"/>
      <x:c r="D39" s="226"/>
      <x:c r="E39" s="226"/>
      <x:c r="F39" s="226"/>
      <x:c r="G39" s="226"/>
      <x:c r="H39" s="226"/>
      <x:c r="I39" s="226"/>
      <x:c r="J39" s="226"/>
    </x:row>
    <x:row r="40" ht="30" customHeight="1">
      <x:c r="A40" s="223" t="str">
        <x:f>IF(C40="","","G-"&amp;TEXT(ROW()-4,"000"))</x:f>
      </x:c>
      <x:c r="B40" s="223"/>
      <x:c r="C40" s="223"/>
      <x:c r="D40" s="223"/>
      <x:c r="E40" s="223"/>
      <x:c r="F40" s="223"/>
      <x:c r="G40" s="223"/>
      <x:c r="H40" s="223"/>
      <x:c r="I40" s="223"/>
      <x:c r="J40" s="223"/>
    </x:row>
    <x:row r="41" ht="30" customHeight="1">
      <x:c r="A41" s="226" t="str">
        <x:f>IF(C41="","","G-"&amp;TEXT(ROW()-4,"000"))</x:f>
      </x:c>
      <x:c r="B41" s="226"/>
      <x:c r="C41" s="226"/>
      <x:c r="D41" s="226"/>
      <x:c r="E41" s="226"/>
      <x:c r="F41" s="226"/>
      <x:c r="G41" s="226"/>
      <x:c r="H41" s="226"/>
      <x:c r="I41" s="226"/>
      <x:c r="J41" s="226"/>
    </x:row>
    <x:row r="42" ht="30" customHeight="1">
      <x:c r="A42" s="223" t="str">
        <x:f>IF(C42="","","G-"&amp;TEXT(ROW()-4,"000"))</x:f>
      </x:c>
      <x:c r="B42" s="223"/>
      <x:c r="C42" s="223"/>
      <x:c r="D42" s="223"/>
      <x:c r="E42" s="223"/>
      <x:c r="F42" s="223"/>
      <x:c r="G42" s="223"/>
      <x:c r="H42" s="223"/>
      <x:c r="I42" s="223"/>
      <x:c r="J42" s="223"/>
    </x:row>
    <x:row r="43" ht="30" customHeight="1">
      <x:c r="A43" s="226" t="str">
        <x:f>IF(C43="","","G-"&amp;TEXT(ROW()-4,"000"))</x:f>
      </x:c>
      <x:c r="B43" s="226"/>
      <x:c r="C43" s="226"/>
      <x:c r="D43" s="226"/>
      <x:c r="E43" s="226"/>
      <x:c r="F43" s="226"/>
      <x:c r="G43" s="226"/>
      <x:c r="H43" s="226"/>
      <x:c r="I43" s="226"/>
      <x:c r="J43" s="226"/>
    </x:row>
    <x:row r="44" ht="30" customHeight="1">
      <x:c r="A44" s="223" t="str">
        <x:f>IF(C44="","","G-"&amp;TEXT(ROW()-4,"000"))</x:f>
      </x:c>
      <x:c r="B44" s="223"/>
      <x:c r="C44" s="223"/>
      <x:c r="D44" s="223"/>
      <x:c r="E44" s="223"/>
      <x:c r="F44" s="223"/>
      <x:c r="G44" s="223"/>
      <x:c r="H44" s="223"/>
      <x:c r="I44" s="223"/>
      <x:c r="J44" s="223"/>
    </x:row>
    <x:row r="45" ht="30" customHeight="1">
      <x:c r="A45" s="226" t="str">
        <x:f>IF(C45="","","G-"&amp;TEXT(ROW()-4,"000"))</x:f>
      </x:c>
      <x:c r="B45" s="226"/>
      <x:c r="C45" s="226"/>
      <x:c r="D45" s="226"/>
      <x:c r="E45" s="226"/>
      <x:c r="F45" s="226"/>
      <x:c r="G45" s="226"/>
      <x:c r="H45" s="226"/>
      <x:c r="I45" s="226"/>
      <x:c r="J45" s="226"/>
    </x:row>
    <x:row r="46" ht="30" customHeight="1">
      <x:c r="A46" s="223" t="str">
        <x:f>IF(C46="","","G-"&amp;TEXT(ROW()-4,"000"))</x:f>
      </x:c>
      <x:c r="B46" s="223"/>
      <x:c r="C46" s="223"/>
      <x:c r="D46" s="223"/>
      <x:c r="E46" s="223"/>
      <x:c r="F46" s="223"/>
      <x:c r="G46" s="223"/>
      <x:c r="H46" s="223"/>
      <x:c r="I46" s="223"/>
      <x:c r="J46" s="223"/>
    </x:row>
    <x:row r="47" ht="30" customHeight="1">
      <x:c r="A47" s="226" t="str">
        <x:f>IF(C47="","","G-"&amp;TEXT(ROW()-4,"000"))</x:f>
      </x:c>
      <x:c r="B47" s="226"/>
      <x:c r="C47" s="226"/>
      <x:c r="D47" s="226"/>
      <x:c r="E47" s="226"/>
      <x:c r="F47" s="226"/>
      <x:c r="G47" s="226"/>
      <x:c r="H47" s="226"/>
      <x:c r="I47" s="226"/>
      <x:c r="J47" s="226"/>
    </x:row>
    <x:row r="48" ht="30" customHeight="1">
      <x:c r="A48" s="223" t="str">
        <x:f>IF(C48="","","G-"&amp;TEXT(ROW()-4,"000"))</x:f>
      </x:c>
      <x:c r="B48" s="223"/>
      <x:c r="C48" s="223"/>
      <x:c r="D48" s="223"/>
      <x:c r="E48" s="223"/>
      <x:c r="F48" s="223"/>
      <x:c r="G48" s="223"/>
      <x:c r="H48" s="223"/>
      <x:c r="I48" s="223"/>
      <x:c r="J48" s="223"/>
    </x:row>
    <x:row r="49" ht="30" customHeight="1">
      <x:c r="A49" s="226" t="str">
        <x:f>IF(C49="","","G-"&amp;TEXT(ROW()-4,"000"))</x:f>
      </x:c>
      <x:c r="B49" s="226"/>
      <x:c r="C49" s="226"/>
      <x:c r="D49" s="226"/>
      <x:c r="E49" s="226"/>
      <x:c r="F49" s="226"/>
      <x:c r="G49" s="226"/>
      <x:c r="H49" s="226"/>
      <x:c r="I49" s="226"/>
      <x:c r="J49" s="226"/>
    </x:row>
    <x:row r="50" ht="30" customHeight="1">
      <x:c r="A50" s="223" t="str">
        <x:f>IF(C50="","","G-"&amp;TEXT(ROW()-4,"000"))</x:f>
      </x:c>
      <x:c r="B50" s="223"/>
      <x:c r="C50" s="223"/>
      <x:c r="D50" s="223"/>
      <x:c r="E50" s="223"/>
      <x:c r="F50" s="223"/>
      <x:c r="G50" s="223"/>
      <x:c r="H50" s="223"/>
      <x:c r="I50" s="223"/>
      <x:c r="J50" s="223"/>
    </x:row>
    <x:row r="51" ht="30" customHeight="1">
      <x:c r="A51" s="226" t="str">
        <x:f>IF(C51="","","G-"&amp;TEXT(ROW()-4,"000"))</x:f>
      </x:c>
      <x:c r="B51" s="226"/>
      <x:c r="C51" s="226"/>
      <x:c r="D51" s="226"/>
      <x:c r="E51" s="226"/>
      <x:c r="F51" s="226"/>
      <x:c r="G51" s="226"/>
      <x:c r="H51" s="226"/>
      <x:c r="I51" s="226"/>
      <x:c r="J51" s="226"/>
    </x:row>
    <x:row r="52" ht="30" customHeight="1">
      <x:c r="A52" s="223" t="str">
        <x:f>IF(C52="","","G-"&amp;TEXT(ROW()-4,"000"))</x:f>
      </x:c>
      <x:c r="B52" s="223"/>
      <x:c r="C52" s="223"/>
      <x:c r="D52" s="223"/>
      <x:c r="E52" s="223"/>
      <x:c r="F52" s="223"/>
      <x:c r="G52" s="223"/>
      <x:c r="H52" s="223"/>
      <x:c r="I52" s="223"/>
      <x:c r="J52" s="223"/>
    </x:row>
    <x:row r="53" ht="30" customHeight="1">
      <x:c r="A53" s="226" t="str">
        <x:f>IF(C53="","","G-"&amp;TEXT(ROW()-4,"000"))</x:f>
      </x:c>
      <x:c r="B53" s="226"/>
      <x:c r="C53" s="226"/>
      <x:c r="D53" s="226"/>
      <x:c r="E53" s="226"/>
      <x:c r="F53" s="226"/>
      <x:c r="G53" s="226"/>
      <x:c r="H53" s="226"/>
      <x:c r="I53" s="226"/>
      <x:c r="J53" s="226"/>
    </x:row>
    <x:row r="54" ht="30" customHeight="1">
      <x:c r="A54" s="223" t="str">
        <x:f>IF(C54="","","G-"&amp;TEXT(ROW()-4,"000"))</x:f>
      </x:c>
      <x:c r="B54" s="223"/>
      <x:c r="C54" s="223"/>
      <x:c r="D54" s="223"/>
      <x:c r="E54" s="223"/>
      <x:c r="F54" s="223"/>
      <x:c r="G54" s="223"/>
      <x:c r="H54" s="223"/>
      <x:c r="I54" s="223"/>
      <x:c r="J54" s="223"/>
    </x:row>
    <x:row r="55" ht="30" customHeight="1">
      <x:c r="A55" s="226" t="str">
        <x:f>IF(C55="","","G-"&amp;TEXT(ROW()-4,"000"))</x:f>
      </x:c>
      <x:c r="B55" s="226"/>
      <x:c r="C55" s="226"/>
      <x:c r="D55" s="226"/>
      <x:c r="E55" s="226"/>
      <x:c r="F55" s="226"/>
      <x:c r="G55" s="226"/>
      <x:c r="H55" s="226"/>
      <x:c r="I55" s="226"/>
      <x:c r="J55" s="226"/>
    </x:row>
    <x:row r="56" ht="30" customHeight="1">
      <x:c r="A56" s="223" t="str">
        <x:f>IF(C56="","","G-"&amp;TEXT(ROW()-4,"000"))</x:f>
      </x:c>
      <x:c r="B56" s="223"/>
      <x:c r="C56" s="223"/>
      <x:c r="D56" s="223"/>
      <x:c r="E56" s="223"/>
      <x:c r="F56" s="223"/>
      <x:c r="G56" s="223"/>
      <x:c r="H56" s="223"/>
      <x:c r="I56" s="223"/>
      <x:c r="J56" s="223"/>
    </x:row>
    <x:row r="57" ht="30" customHeight="1">
      <x:c r="A57" s="226" t="str">
        <x:f>IF(C57="","","G-"&amp;TEXT(ROW()-4,"000"))</x:f>
      </x:c>
      <x:c r="B57" s="226"/>
      <x:c r="C57" s="226"/>
      <x:c r="D57" s="226"/>
      <x:c r="E57" s="226"/>
      <x:c r="F57" s="226"/>
      <x:c r="G57" s="226"/>
      <x:c r="H57" s="226"/>
      <x:c r="I57" s="226"/>
      <x:c r="J57" s="226"/>
    </x:row>
    <x:row r="58" ht="30" customHeight="1">
      <x:c r="A58" s="223" t="str">
        <x:f>IF(C58="","","G-"&amp;TEXT(ROW()-4,"000"))</x:f>
      </x:c>
      <x:c r="B58" s="223"/>
      <x:c r="C58" s="223"/>
      <x:c r="D58" s="223"/>
      <x:c r="E58" s="223"/>
      <x:c r="F58" s="223"/>
      <x:c r="G58" s="223"/>
      <x:c r="H58" s="223"/>
      <x:c r="I58" s="223"/>
      <x:c r="J58" s="223"/>
    </x:row>
    <x:row r="59" ht="30" customHeight="1">
      <x:c r="A59" s="226" t="str">
        <x:f>IF(C59="","","G-"&amp;TEXT(ROW()-4,"000"))</x:f>
      </x:c>
      <x:c r="B59" s="226"/>
      <x:c r="C59" s="226"/>
      <x:c r="D59" s="226"/>
      <x:c r="E59" s="226"/>
      <x:c r="F59" s="226"/>
      <x:c r="G59" s="226"/>
      <x:c r="H59" s="226"/>
      <x:c r="I59" s="226"/>
      <x:c r="J59" s="226"/>
    </x:row>
    <x:row r="60" ht="30" customHeight="1">
      <x:c r="A60" s="223" t="str">
        <x:f>IF(C60="","","G-"&amp;TEXT(ROW()-4,"000"))</x:f>
      </x:c>
      <x:c r="B60" s="223"/>
      <x:c r="C60" s="223"/>
      <x:c r="D60" s="223"/>
      <x:c r="E60" s="223"/>
      <x:c r="F60" s="223"/>
      <x:c r="G60" s="223"/>
      <x:c r="H60" s="223"/>
      <x:c r="I60" s="223"/>
      <x:c r="J60" s="223"/>
    </x:row>
    <x:row r="61" ht="30" customHeight="1">
      <x:c r="A61" s="226" t="str">
        <x:f>IF(C61="","","G-"&amp;TEXT(ROW()-4,"000"))</x:f>
      </x:c>
      <x:c r="B61" s="226"/>
      <x:c r="C61" s="226"/>
      <x:c r="D61" s="226"/>
      <x:c r="E61" s="226"/>
      <x:c r="F61" s="226"/>
      <x:c r="G61" s="226"/>
      <x:c r="H61" s="226"/>
      <x:c r="I61" s="226"/>
      <x:c r="J61" s="226"/>
    </x:row>
    <x:row r="62" ht="30" customHeight="1">
      <x:c r="A62" s="223" t="str">
        <x:f>IF(C62="","","G-"&amp;TEXT(ROW()-4,"000"))</x:f>
      </x:c>
      <x:c r="B62" s="223"/>
      <x:c r="C62" s="223"/>
      <x:c r="D62" s="223"/>
      <x:c r="E62" s="223"/>
      <x:c r="F62" s="223"/>
      <x:c r="G62" s="223"/>
      <x:c r="H62" s="223"/>
      <x:c r="I62" s="223"/>
      <x:c r="J62" s="223"/>
    </x:row>
    <x:row r="63" ht="30" customHeight="1">
      <x:c r="A63" s="226" t="str">
        <x:f>IF(C63="","","G-"&amp;TEXT(ROW()-4,"000"))</x:f>
      </x:c>
      <x:c r="B63" s="226"/>
      <x:c r="C63" s="226"/>
      <x:c r="D63" s="226"/>
      <x:c r="E63" s="226"/>
      <x:c r="F63" s="226"/>
      <x:c r="G63" s="226"/>
      <x:c r="H63" s="226"/>
      <x:c r="I63" s="226"/>
      <x:c r="J63" s="226"/>
    </x:row>
    <x:row r="64" ht="30" customHeight="1">
      <x:c r="A64" s="223" t="str">
        <x:f>IF(C64="","","G-"&amp;TEXT(ROW()-4,"000"))</x:f>
      </x:c>
      <x:c r="B64" s="223"/>
      <x:c r="C64" s="223"/>
      <x:c r="D64" s="223"/>
      <x:c r="E64" s="223"/>
      <x:c r="F64" s="223"/>
      <x:c r="G64" s="223"/>
      <x:c r="H64" s="223"/>
      <x:c r="I64" s="223"/>
      <x:c r="J64" s="223"/>
    </x:row>
    <x:row r="65" ht="30" customHeight="1">
      <x:c r="A65" s="226" t="str">
        <x:f>IF(C65="","","G-"&amp;TEXT(ROW()-4,"000"))</x:f>
      </x:c>
      <x:c r="B65" s="226"/>
      <x:c r="C65" s="226"/>
      <x:c r="D65" s="226"/>
      <x:c r="E65" s="226"/>
      <x:c r="F65" s="226"/>
      <x:c r="G65" s="226"/>
      <x:c r="H65" s="226"/>
      <x:c r="I65" s="226"/>
      <x:c r="J65" s="226"/>
    </x:row>
    <x:row r="66" ht="30" customHeight="1">
      <x:c r="A66" s="223" t="str">
        <x:f>IF(C66="","","G-"&amp;TEXT(ROW()-4,"000"))</x:f>
      </x:c>
      <x:c r="B66" s="223"/>
      <x:c r="C66" s="223"/>
      <x:c r="D66" s="223"/>
      <x:c r="E66" s="223"/>
      <x:c r="F66" s="223"/>
      <x:c r="G66" s="223"/>
      <x:c r="H66" s="223"/>
      <x:c r="I66" s="223"/>
      <x:c r="J66" s="223"/>
    </x:row>
    <x:row r="67" ht="30" customHeight="1">
      <x:c r="A67" s="226" t="str">
        <x:f>IF(C67="","","G-"&amp;TEXT(ROW()-4,"000"))</x:f>
      </x:c>
      <x:c r="B67" s="226"/>
      <x:c r="C67" s="226"/>
      <x:c r="D67" s="226"/>
      <x:c r="E67" s="226"/>
      <x:c r="F67" s="226"/>
      <x:c r="G67" s="226"/>
      <x:c r="H67" s="226"/>
      <x:c r="I67" s="226"/>
      <x:c r="J67" s="226"/>
    </x:row>
    <x:row r="68" ht="30" customHeight="1">
      <x:c r="A68" s="223" t="str">
        <x:f>IF(C68="","","G-"&amp;TEXT(ROW()-4,"000"))</x:f>
      </x:c>
      <x:c r="B68" s="223"/>
      <x:c r="C68" s="223"/>
      <x:c r="D68" s="223"/>
      <x:c r="E68" s="223"/>
      <x:c r="F68" s="223"/>
      <x:c r="G68" s="223"/>
      <x:c r="H68" s="223"/>
      <x:c r="I68" s="223"/>
      <x:c r="J68" s="223"/>
    </x:row>
    <x:row r="69" ht="30" customHeight="1">
      <x:c r="A69" s="226" t="str">
        <x:f>IF(C69="","","G-"&amp;TEXT(ROW()-4,"000"))</x:f>
      </x:c>
      <x:c r="B69" s="226"/>
      <x:c r="C69" s="226"/>
      <x:c r="D69" s="226"/>
      <x:c r="E69" s="226"/>
      <x:c r="F69" s="226"/>
      <x:c r="G69" s="226"/>
      <x:c r="H69" s="226"/>
      <x:c r="I69" s="226"/>
      <x:c r="J69" s="226"/>
    </x:row>
    <x:row r="70" ht="30" customHeight="1">
      <x:c r="A70" s="223" t="str">
        <x:f>IF(C70="","","G-"&amp;TEXT(ROW()-4,"000"))</x:f>
      </x:c>
      <x:c r="B70" s="223"/>
      <x:c r="C70" s="223"/>
      <x:c r="D70" s="223"/>
      <x:c r="E70" s="223"/>
      <x:c r="F70" s="223"/>
      <x:c r="G70" s="223"/>
      <x:c r="H70" s="223"/>
      <x:c r="I70" s="223"/>
      <x:c r="J70" s="223"/>
    </x:row>
    <x:row r="71" ht="30" customHeight="1">
      <x:c r="A71" s="226" t="str">
        <x:f>IF(C71="","","G-"&amp;TEXT(ROW()-4,"000"))</x:f>
      </x:c>
      <x:c r="B71" s="226"/>
      <x:c r="C71" s="226"/>
      <x:c r="D71" s="226"/>
      <x:c r="E71" s="226"/>
      <x:c r="F71" s="226"/>
      <x:c r="G71" s="226"/>
      <x:c r="H71" s="226"/>
      <x:c r="I71" s="226"/>
      <x:c r="J71" s="226"/>
    </x:row>
    <x:row r="72" ht="30" customHeight="1">
      <x:c r="A72" s="223" t="str">
        <x:f>IF(C72="","","G-"&amp;TEXT(ROW()-4,"000"))</x:f>
      </x:c>
      <x:c r="B72" s="223"/>
      <x:c r="C72" s="223"/>
      <x:c r="D72" s="223"/>
      <x:c r="E72" s="223"/>
      <x:c r="F72" s="223"/>
      <x:c r="G72" s="223"/>
      <x:c r="H72" s="223"/>
      <x:c r="I72" s="223"/>
      <x:c r="J72" s="223"/>
    </x:row>
    <x:row r="73" ht="30" customHeight="1">
      <x:c r="A73" s="226" t="str">
        <x:f>IF(C73="","","G-"&amp;TEXT(ROW()-4,"000"))</x:f>
      </x:c>
      <x:c r="B73" s="226"/>
      <x:c r="C73" s="226"/>
      <x:c r="D73" s="226"/>
      <x:c r="E73" s="226"/>
      <x:c r="F73" s="226"/>
      <x:c r="G73" s="226"/>
      <x:c r="H73" s="226"/>
      <x:c r="I73" s="226"/>
      <x:c r="J73" s="226"/>
    </x:row>
    <x:row r="74" ht="30" customHeight="1">
      <x:c r="A74" s="223" t="str">
        <x:f>IF(C74="","","G-"&amp;TEXT(ROW()-4,"000"))</x:f>
      </x:c>
      <x:c r="B74" s="223"/>
      <x:c r="C74" s="223"/>
      <x:c r="D74" s="223"/>
      <x:c r="E74" s="223"/>
      <x:c r="F74" s="223"/>
      <x:c r="G74" s="223"/>
      <x:c r="H74" s="223"/>
      <x:c r="I74" s="223"/>
      <x:c r="J74" s="223"/>
    </x:row>
    <x:row r="75" ht="30" customHeight="1">
      <x:c r="A75" s="226" t="str">
        <x:f>IF(C75="","","G-"&amp;TEXT(ROW()-4,"000"))</x:f>
      </x:c>
      <x:c r="B75" s="226"/>
      <x:c r="C75" s="226"/>
      <x:c r="D75" s="226"/>
      <x:c r="E75" s="226"/>
      <x:c r="F75" s="226"/>
      <x:c r="G75" s="226"/>
      <x:c r="H75" s="226"/>
      <x:c r="I75" s="226"/>
      <x:c r="J75" s="226"/>
    </x:row>
    <x:row r="76" ht="30" customHeight="1">
      <x:c r="A76" s="223" t="str">
        <x:f>IF(C76="","","G-"&amp;TEXT(ROW()-4,"000"))</x:f>
      </x:c>
      <x:c r="B76" s="223"/>
      <x:c r="C76" s="223"/>
      <x:c r="D76" s="223"/>
      <x:c r="E76" s="223"/>
      <x:c r="F76" s="223"/>
      <x:c r="G76" s="223"/>
      <x:c r="H76" s="223"/>
      <x:c r="I76" s="223"/>
      <x:c r="J76" s="223"/>
    </x:row>
    <x:row r="77" ht="30" customHeight="1">
      <x:c r="A77" s="226" t="str">
        <x:f>IF(C77="","","G-"&amp;TEXT(ROW()-4,"000"))</x:f>
      </x:c>
      <x:c r="B77" s="226"/>
      <x:c r="C77" s="226"/>
      <x:c r="D77" s="226"/>
      <x:c r="E77" s="226"/>
      <x:c r="F77" s="226"/>
      <x:c r="G77" s="226"/>
      <x:c r="H77" s="226"/>
      <x:c r="I77" s="226"/>
      <x:c r="J77" s="226"/>
    </x:row>
    <x:row r="78" ht="30" customHeight="1">
      <x:c r="A78" s="223" t="str">
        <x:f>IF(C78="","","G-"&amp;TEXT(ROW()-4,"000"))</x:f>
      </x:c>
      <x:c r="B78" s="223"/>
      <x:c r="C78" s="223"/>
      <x:c r="D78" s="223"/>
      <x:c r="E78" s="223"/>
      <x:c r="F78" s="223"/>
      <x:c r="G78" s="223"/>
      <x:c r="H78" s="223"/>
      <x:c r="I78" s="223"/>
      <x:c r="J78" s="223"/>
    </x:row>
    <x:row r="79" ht="30" customHeight="1">
      <x:c r="A79" s="226" t="str">
        <x:f>IF(C79="","","G-"&amp;TEXT(ROW()-4,"000"))</x:f>
      </x:c>
      <x:c r="B79" s="226"/>
      <x:c r="C79" s="226"/>
      <x:c r="D79" s="226"/>
      <x:c r="E79" s="226"/>
      <x:c r="F79" s="226"/>
      <x:c r="G79" s="226"/>
      <x:c r="H79" s="226"/>
      <x:c r="I79" s="226"/>
      <x:c r="J79" s="226"/>
    </x:row>
    <x:row r="80" ht="30" customHeight="1">
      <x:c r="A80" s="223" t="str">
        <x:f>IF(C80="","","G-"&amp;TEXT(ROW()-4,"000"))</x:f>
      </x:c>
      <x:c r="B80" s="223"/>
      <x:c r="C80" s="223"/>
      <x:c r="D80" s="223"/>
      <x:c r="E80" s="223"/>
      <x:c r="F80" s="223"/>
      <x:c r="G80" s="223"/>
      <x:c r="H80" s="223"/>
      <x:c r="I80" s="223"/>
      <x:c r="J80" s="223"/>
    </x:row>
    <x:row r="81" ht="30" customHeight="1">
      <x:c r="A81" s="226" t="str">
        <x:f>IF(C81="","","G-"&amp;TEXT(ROW()-4,"000"))</x:f>
      </x:c>
      <x:c r="B81" s="226"/>
      <x:c r="C81" s="226"/>
      <x:c r="D81" s="226"/>
      <x:c r="E81" s="226"/>
      <x:c r="F81" s="226"/>
      <x:c r="G81" s="226"/>
      <x:c r="H81" s="226"/>
      <x:c r="I81" s="226"/>
      <x:c r="J81" s="226"/>
    </x:row>
    <x:row r="82" ht="30" customHeight="1">
      <x:c r="A82" s="223" t="str">
        <x:f>IF(C82="","","G-"&amp;TEXT(ROW()-4,"000"))</x:f>
      </x:c>
      <x:c r="B82" s="223"/>
      <x:c r="C82" s="223"/>
      <x:c r="D82" s="223"/>
      <x:c r="E82" s="223"/>
      <x:c r="F82" s="223"/>
      <x:c r="G82" s="223"/>
      <x:c r="H82" s="223"/>
      <x:c r="I82" s="223"/>
      <x:c r="J82" s="223"/>
    </x:row>
    <x:row r="83" ht="30" customHeight="1">
      <x:c r="A83" s="226" t="str">
        <x:f>IF(C83="","","G-"&amp;TEXT(ROW()-4,"000"))</x:f>
      </x:c>
      <x:c r="B83" s="226"/>
      <x:c r="C83" s="226"/>
      <x:c r="D83" s="226"/>
      <x:c r="E83" s="226"/>
      <x:c r="F83" s="226"/>
      <x:c r="G83" s="226"/>
      <x:c r="H83" s="226"/>
      <x:c r="I83" s="226"/>
      <x:c r="J83" s="226"/>
    </x:row>
    <x:row r="84" ht="30" customHeight="1">
      <x:c r="A84" s="223" t="str">
        <x:f>IF(C84="","","G-"&amp;TEXT(ROW()-4,"000"))</x:f>
      </x:c>
      <x:c r="B84" s="223"/>
      <x:c r="C84" s="223"/>
      <x:c r="D84" s="223"/>
      <x:c r="E84" s="223"/>
      <x:c r="F84" s="223"/>
      <x:c r="G84" s="223"/>
      <x:c r="H84" s="223"/>
      <x:c r="I84" s="223"/>
      <x:c r="J84" s="223"/>
    </x:row>
    <x:row r="85" ht="30" customHeight="1">
      <x:c r="A85" s="226" t="str">
        <x:f>IF(C85="","","G-"&amp;TEXT(ROW()-4,"000"))</x:f>
      </x:c>
      <x:c r="B85" s="226"/>
      <x:c r="C85" s="226"/>
      <x:c r="D85" s="226"/>
      <x:c r="E85" s="226"/>
      <x:c r="F85" s="226"/>
      <x:c r="G85" s="226"/>
      <x:c r="H85" s="226"/>
      <x:c r="I85" s="226"/>
      <x:c r="J85" s="226"/>
    </x:row>
    <x:row r="86" ht="30" customHeight="1">
      <x:c r="A86" s="223" t="str">
        <x:f>IF(C86="","","G-"&amp;TEXT(ROW()-4,"000"))</x:f>
      </x:c>
      <x:c r="B86" s="223"/>
      <x:c r="C86" s="223"/>
      <x:c r="D86" s="223"/>
      <x:c r="E86" s="223"/>
      <x:c r="F86" s="223"/>
      <x:c r="G86" s="223"/>
      <x:c r="H86" s="223"/>
      <x:c r="I86" s="223"/>
      <x:c r="J86" s="223"/>
    </x:row>
    <x:row r="87" ht="30" customHeight="1">
      <x:c r="A87" s="226" t="str">
        <x:f>IF(C87="","","G-"&amp;TEXT(ROW()-4,"000"))</x:f>
      </x:c>
      <x:c r="B87" s="226"/>
      <x:c r="C87" s="226"/>
      <x:c r="D87" s="226"/>
      <x:c r="E87" s="226"/>
      <x:c r="F87" s="226"/>
      <x:c r="G87" s="226"/>
      <x:c r="H87" s="226"/>
      <x:c r="I87" s="226"/>
      <x:c r="J87" s="226"/>
    </x:row>
    <x:row r="88" ht="30" customHeight="1">
      <x:c r="A88" s="223" t="str">
        <x:f>IF(C88="","","G-"&amp;TEXT(ROW()-4,"000"))</x:f>
      </x:c>
      <x:c r="B88" s="223"/>
      <x:c r="C88" s="223"/>
      <x:c r="D88" s="223"/>
      <x:c r="E88" s="223"/>
      <x:c r="F88" s="223"/>
      <x:c r="G88" s="223"/>
      <x:c r="H88" s="223"/>
      <x:c r="I88" s="223"/>
      <x:c r="J88" s="223"/>
    </x:row>
    <x:row r="89" ht="30" customHeight="1">
      <x:c r="A89" s="226" t="str">
        <x:f>IF(C89="","","G-"&amp;TEXT(ROW()-4,"000"))</x:f>
      </x:c>
      <x:c r="B89" s="226"/>
      <x:c r="C89" s="226"/>
      <x:c r="D89" s="226"/>
      <x:c r="E89" s="226"/>
      <x:c r="F89" s="226"/>
      <x:c r="G89" s="226"/>
      <x:c r="H89" s="226"/>
      <x:c r="I89" s="226"/>
      <x:c r="J89" s="226"/>
    </x:row>
    <x:row r="90" ht="30" customHeight="1">
      <x:c r="A90" s="223" t="str">
        <x:f>IF(C90="","","G-"&amp;TEXT(ROW()-4,"000"))</x:f>
      </x:c>
      <x:c r="B90" s="223"/>
      <x:c r="C90" s="223"/>
      <x:c r="D90" s="223"/>
      <x:c r="E90" s="223"/>
      <x:c r="F90" s="223"/>
      <x:c r="G90" s="223"/>
      <x:c r="H90" s="223"/>
      <x:c r="I90" s="223"/>
      <x:c r="J90" s="223"/>
    </x:row>
    <x:row r="91" ht="30" customHeight="1">
      <x:c r="A91" s="226" t="str">
        <x:f>IF(C91="","","G-"&amp;TEXT(ROW()-4,"000"))</x:f>
      </x:c>
      <x:c r="B91" s="226"/>
      <x:c r="C91" s="226"/>
      <x:c r="D91" s="226"/>
      <x:c r="E91" s="226"/>
      <x:c r="F91" s="226"/>
      <x:c r="G91" s="226"/>
      <x:c r="H91" s="226"/>
      <x:c r="I91" s="226"/>
      <x:c r="J91" s="226"/>
    </x:row>
    <x:row r="92" ht="30" customHeight="1">
      <x:c r="A92" s="223" t="str">
        <x:f>IF(C92="","","G-"&amp;TEXT(ROW()-4,"000"))</x:f>
      </x:c>
      <x:c r="B92" s="223"/>
      <x:c r="C92" s="223"/>
      <x:c r="D92" s="223"/>
      <x:c r="E92" s="223"/>
      <x:c r="F92" s="223"/>
      <x:c r="G92" s="223"/>
      <x:c r="H92" s="223"/>
      <x:c r="I92" s="223"/>
      <x:c r="J92" s="223"/>
    </x:row>
    <x:row r="93" ht="30" customHeight="1">
      <x:c r="A93" s="226" t="str">
        <x:f>IF(C93="","","G-"&amp;TEXT(ROW()-4,"000"))</x:f>
      </x:c>
      <x:c r="B93" s="226"/>
      <x:c r="C93" s="226"/>
      <x:c r="D93" s="226"/>
      <x:c r="E93" s="226"/>
      <x:c r="F93" s="226"/>
      <x:c r="G93" s="226"/>
      <x:c r="H93" s="226"/>
      <x:c r="I93" s="226"/>
      <x:c r="J93" s="226"/>
    </x:row>
    <x:row r="94" ht="30" customHeight="1">
      <x:c r="A94" s="223" t="str">
        <x:f>IF(C94="","","G-"&amp;TEXT(ROW()-4,"000"))</x:f>
      </x:c>
      <x:c r="B94" s="223"/>
      <x:c r="C94" s="223"/>
      <x:c r="D94" s="223"/>
      <x:c r="E94" s="223"/>
      <x:c r="F94" s="223"/>
      <x:c r="G94" s="223"/>
      <x:c r="H94" s="223"/>
      <x:c r="I94" s="223"/>
      <x:c r="J94" s="223"/>
    </x:row>
    <x:row r="95" ht="30" customHeight="1">
      <x:c r="A95" s="226" t="str">
        <x:f>IF(C95="","","G-"&amp;TEXT(ROW()-4,"000"))</x:f>
      </x:c>
      <x:c r="B95" s="226"/>
      <x:c r="C95" s="226"/>
      <x:c r="D95" s="226"/>
      <x:c r="E95" s="226"/>
      <x:c r="F95" s="226"/>
      <x:c r="G95" s="226"/>
      <x:c r="H95" s="226"/>
      <x:c r="I95" s="226"/>
      <x:c r="J95" s="226"/>
    </x:row>
    <x:row r="96" ht="30" customHeight="1">
      <x:c r="A96" s="223" t="str">
        <x:f>IF(C96="","","G-"&amp;TEXT(ROW()-4,"000"))</x:f>
      </x:c>
      <x:c r="B96" s="223"/>
      <x:c r="C96" s="223"/>
      <x:c r="D96" s="223"/>
      <x:c r="E96" s="223"/>
      <x:c r="F96" s="223"/>
      <x:c r="G96" s="223"/>
      <x:c r="H96" s="223"/>
      <x:c r="I96" s="223"/>
      <x:c r="J96" s="223"/>
    </x:row>
    <x:row r="97" ht="30" customHeight="1">
      <x:c r="A97" s="226" t="str">
        <x:f>IF(C97="","","G-"&amp;TEXT(ROW()-4,"000"))</x:f>
      </x:c>
      <x:c r="B97" s="226"/>
      <x:c r="C97" s="226"/>
      <x:c r="D97" s="226"/>
      <x:c r="E97" s="226"/>
      <x:c r="F97" s="226"/>
      <x:c r="G97" s="226"/>
      <x:c r="H97" s="226"/>
      <x:c r="I97" s="226"/>
      <x:c r="J97" s="226"/>
    </x:row>
    <x:row r="98" ht="30" customHeight="1">
      <x:c r="A98" s="223" t="str">
        <x:f>IF(C98="","","G-"&amp;TEXT(ROW()-4,"000"))</x:f>
      </x:c>
      <x:c r="B98" s="223"/>
      <x:c r="C98" s="223"/>
      <x:c r="D98" s="223"/>
      <x:c r="E98" s="223"/>
      <x:c r="F98" s="223"/>
      <x:c r="G98" s="223"/>
      <x:c r="H98" s="223"/>
      <x:c r="I98" s="223"/>
      <x:c r="J98" s="223"/>
    </x:row>
    <x:row r="99" ht="30" customHeight="1">
      <x:c r="A99" s="226" t="str">
        <x:f>IF(C99="","","G-"&amp;TEXT(ROW()-4,"000"))</x:f>
      </x:c>
      <x:c r="B99" s="226"/>
      <x:c r="C99" s="226"/>
      <x:c r="D99" s="226"/>
      <x:c r="E99" s="226"/>
      <x:c r="F99" s="226"/>
      <x:c r="G99" s="226"/>
      <x:c r="H99" s="226"/>
      <x:c r="I99" s="226"/>
      <x:c r="J99" s="226"/>
    </x:row>
    <x:row r="100" ht="30" customHeight="1">
      <x:c r="A100" s="223" t="str">
        <x:f>IF(C100="","","G-"&amp;TEXT(ROW()-4,"000"))</x:f>
      </x:c>
      <x:c r="B100" s="223"/>
      <x:c r="C100" s="223"/>
      <x:c r="D100" s="223"/>
      <x:c r="E100" s="223"/>
      <x:c r="F100" s="223"/>
      <x:c r="G100" s="223"/>
      <x:c r="H100" s="223"/>
      <x:c r="I100" s="223"/>
      <x:c r="J100" s="223"/>
    </x:row>
    <x:row r="101" ht="30" customHeight="1">
      <x:c r="A101" s="226" t="str">
        <x:f>IF(C101="","","G-"&amp;TEXT(ROW()-4,"000"))</x:f>
      </x:c>
      <x:c r="B101" s="226"/>
      <x:c r="C101" s="226"/>
      <x:c r="D101" s="226"/>
      <x:c r="E101" s="226"/>
      <x:c r="F101" s="226"/>
      <x:c r="G101" s="226"/>
      <x:c r="H101" s="226"/>
      <x:c r="I101" s="226"/>
      <x:c r="J101" s="226"/>
    </x:row>
    <x:row r="102" ht="30" customHeight="1">
      <x:c r="A102" s="223" t="str">
        <x:f>IF(C102="","","G-"&amp;TEXT(ROW()-4,"000"))</x:f>
      </x:c>
      <x:c r="B102" s="223"/>
      <x:c r="C102" s="223"/>
      <x:c r="D102" s="223"/>
      <x:c r="E102" s="223"/>
      <x:c r="F102" s="223"/>
      <x:c r="G102" s="223"/>
      <x:c r="H102" s="223"/>
      <x:c r="I102" s="223"/>
      <x:c r="J102" s="223"/>
    </x:row>
    <x:row r="103" ht="30" customHeight="1">
      <x:c r="A103" s="226" t="str">
        <x:f>IF(C103="","","G-"&amp;TEXT(ROW()-4,"000"))</x:f>
      </x:c>
      <x:c r="B103" s="226"/>
      <x:c r="C103" s="226"/>
      <x:c r="D103" s="226"/>
      <x:c r="E103" s="226"/>
      <x:c r="F103" s="226"/>
      <x:c r="G103" s="226"/>
      <x:c r="H103" s="226"/>
      <x:c r="I103" s="226"/>
      <x:c r="J103" s="226"/>
    </x:row>
    <x:row r="104" ht="30" customHeight="1">
      <x:c r="A104" s="223" t="str">
        <x:f>IF(C104="","","G-"&amp;TEXT(ROW()-4,"000"))</x:f>
      </x:c>
      <x:c r="B104" s="223"/>
      <x:c r="C104" s="223"/>
      <x:c r="D104" s="223"/>
      <x:c r="E104" s="223"/>
      <x:c r="F104" s="223"/>
      <x:c r="G104" s="223"/>
      <x:c r="H104" s="223"/>
      <x:c r="I104" s="223"/>
      <x:c r="J104" s="223"/>
    </x:row>
    <x:row r="105" ht="30" customHeight="1">
      <x:c r="A105" s="226" t="str">
        <x:f>IF(C105="","","G-"&amp;TEXT(ROW()-4,"000"))</x:f>
      </x:c>
      <x:c r="B105" s="226"/>
      <x:c r="C105" s="226"/>
      <x:c r="D105" s="226"/>
      <x:c r="E105" s="226"/>
      <x:c r="F105" s="226"/>
      <x:c r="G105" s="226"/>
      <x:c r="H105" s="226"/>
      <x:c r="I105" s="226"/>
      <x:c r="J105" s="226"/>
    </x:row>
    <x:row r="106" ht="30" customHeight="1">
      <x:c r="A106" s="223" t="str">
        <x:f>IF(C106="","","G-"&amp;TEXT(ROW()-4,"000"))</x:f>
      </x:c>
      <x:c r="B106" s="223"/>
      <x:c r="C106" s="223"/>
      <x:c r="D106" s="223"/>
      <x:c r="E106" s="223"/>
      <x:c r="F106" s="223"/>
      <x:c r="G106" s="223"/>
      <x:c r="H106" s="223"/>
      <x:c r="I106" s="223"/>
      <x:c r="J106" s="223"/>
    </x:row>
    <x:row r="107" ht="30" customHeight="1">
      <x:c r="A107" s="226" t="str">
        <x:f>IF(C107="","","G-"&amp;TEXT(ROW()-4,"000"))</x:f>
      </x:c>
      <x:c r="B107" s="226"/>
      <x:c r="C107" s="226"/>
      <x:c r="D107" s="226"/>
      <x:c r="E107" s="226"/>
      <x:c r="F107" s="226"/>
      <x:c r="G107" s="226"/>
      <x:c r="H107" s="226"/>
      <x:c r="I107" s="226"/>
      <x:c r="J107" s="226"/>
    </x:row>
    <x:row r="108" ht="30" customHeight="1">
      <x:c r="A108" s="223" t="str">
        <x:f>IF(C108="","","G-"&amp;TEXT(ROW()-4,"000"))</x:f>
      </x:c>
      <x:c r="B108" s="223"/>
      <x:c r="C108" s="223"/>
      <x:c r="D108" s="223"/>
      <x:c r="E108" s="223"/>
      <x:c r="F108" s="223"/>
      <x:c r="G108" s="223"/>
      <x:c r="H108" s="223"/>
      <x:c r="I108" s="223"/>
      <x:c r="J108" s="223"/>
    </x:row>
    <x:row r="109" ht="30" customHeight="1">
      <x:c r="A109" s="226" t="str">
        <x:f>IF(C109="","","G-"&amp;TEXT(ROW()-4,"000"))</x:f>
      </x:c>
      <x:c r="B109" s="226"/>
      <x:c r="C109" s="226"/>
      <x:c r="D109" s="226"/>
      <x:c r="E109" s="226"/>
      <x:c r="F109" s="226"/>
      <x:c r="G109" s="226"/>
      <x:c r="H109" s="226"/>
      <x:c r="I109" s="226"/>
      <x:c r="J109" s="226"/>
    </x:row>
    <x:row r="110" ht="30" customHeight="1">
      <x:c r="A110" s="223" t="str">
        <x:f>IF(C110="","","G-"&amp;TEXT(ROW()-4,"000"))</x:f>
      </x:c>
      <x:c r="B110" s="223"/>
      <x:c r="C110" s="223"/>
      <x:c r="D110" s="223"/>
      <x:c r="E110" s="223"/>
      <x:c r="F110" s="223"/>
      <x:c r="G110" s="223"/>
      <x:c r="H110" s="223"/>
      <x:c r="I110" s="223"/>
      <x:c r="J110" s="223"/>
    </x:row>
    <x:row r="111" ht="30" customHeight="1">
      <x:c r="A111" s="226" t="str">
        <x:f>IF(C111="","","G-"&amp;TEXT(ROW()-4,"000"))</x:f>
      </x:c>
      <x:c r="B111" s="226"/>
      <x:c r="C111" s="226"/>
      <x:c r="D111" s="226"/>
      <x:c r="E111" s="226"/>
      <x:c r="F111" s="226"/>
      <x:c r="G111" s="226"/>
      <x:c r="H111" s="226"/>
      <x:c r="I111" s="226"/>
      <x:c r="J111" s="226"/>
    </x:row>
    <x:row r="112" ht="30" customHeight="1">
      <x:c r="A112" s="223" t="str">
        <x:f>IF(C112="","","G-"&amp;TEXT(ROW()-4,"000"))</x:f>
      </x:c>
      <x:c r="B112" s="223"/>
      <x:c r="C112" s="223"/>
      <x:c r="D112" s="223"/>
      <x:c r="E112" s="223"/>
      <x:c r="F112" s="223"/>
      <x:c r="G112" s="223"/>
      <x:c r="H112" s="223"/>
      <x:c r="I112" s="223"/>
      <x:c r="J112" s="223"/>
    </x:row>
    <x:row r="113" ht="30" customHeight="1">
      <x:c r="A113" s="226" t="str">
        <x:f>IF(C113="","","G-"&amp;TEXT(ROW()-4,"000"))</x:f>
      </x:c>
      <x:c r="B113" s="226"/>
      <x:c r="C113" s="226"/>
      <x:c r="D113" s="226"/>
      <x:c r="E113" s="226"/>
      <x:c r="F113" s="226"/>
      <x:c r="G113" s="226"/>
      <x:c r="H113" s="226"/>
      <x:c r="I113" s="226"/>
      <x:c r="J113" s="226"/>
    </x:row>
    <x:row r="114" ht="30" customHeight="1">
      <x:c r="A114" s="223" t="str">
        <x:f>IF(C114="","","G-"&amp;TEXT(ROW()-4,"000"))</x:f>
      </x:c>
      <x:c r="B114" s="223"/>
      <x:c r="C114" s="223"/>
      <x:c r="D114" s="223"/>
      <x:c r="E114" s="223"/>
      <x:c r="F114" s="223"/>
      <x:c r="G114" s="223"/>
      <x:c r="H114" s="223"/>
      <x:c r="I114" s="223"/>
      <x:c r="J114" s="223"/>
    </x:row>
    <x:row r="115" ht="30" customHeight="1">
      <x:c r="A115" s="226" t="str">
        <x:f>IF(C115="","","G-"&amp;TEXT(ROW()-4,"000"))</x:f>
      </x:c>
      <x:c r="B115" s="226"/>
      <x:c r="C115" s="226"/>
      <x:c r="D115" s="226"/>
      <x:c r="E115" s="226"/>
      <x:c r="F115" s="226"/>
      <x:c r="G115" s="226"/>
      <x:c r="H115" s="226"/>
      <x:c r="I115" s="226"/>
      <x:c r="J115" s="226"/>
    </x:row>
    <x:row r="116" ht="30" customHeight="1">
      <x:c r="A116" s="223" t="str">
        <x:f>IF(C116="","","G-"&amp;TEXT(ROW()-4,"000"))</x:f>
      </x:c>
      <x:c r="B116" s="223"/>
      <x:c r="C116" s="223"/>
      <x:c r="D116" s="223"/>
      <x:c r="E116" s="223"/>
      <x:c r="F116" s="223"/>
      <x:c r="G116" s="223"/>
      <x:c r="H116" s="223"/>
      <x:c r="I116" s="223"/>
      <x:c r="J116" s="223"/>
    </x:row>
    <x:row r="117" ht="30" customHeight="1">
      <x:c r="A117" s="226" t="str">
        <x:f>IF(C117="","","G-"&amp;TEXT(ROW()-4,"000"))</x:f>
      </x:c>
      <x:c r="B117" s="226"/>
      <x:c r="C117" s="226"/>
      <x:c r="D117" s="226"/>
      <x:c r="E117" s="226"/>
      <x:c r="F117" s="226"/>
      <x:c r="G117" s="226"/>
      <x:c r="H117" s="226"/>
      <x:c r="I117" s="226"/>
      <x:c r="J117" s="226"/>
    </x:row>
    <x:row r="118" ht="30" customHeight="1">
      <x:c r="A118" s="223" t="str">
        <x:f>IF(C118="","","G-"&amp;TEXT(ROW()-4,"000"))</x:f>
      </x:c>
      <x:c r="B118" s="223"/>
      <x:c r="C118" s="223"/>
      <x:c r="D118" s="223"/>
      <x:c r="E118" s="223"/>
      <x:c r="F118" s="223"/>
      <x:c r="G118" s="223"/>
      <x:c r="H118" s="223"/>
      <x:c r="I118" s="223"/>
      <x:c r="J118" s="223"/>
    </x:row>
    <x:row r="119" ht="30" customHeight="1">
      <x:c r="A119" s="226" t="str">
        <x:f>IF(C119="","","G-"&amp;TEXT(ROW()-4,"000"))</x:f>
      </x:c>
      <x:c r="B119" s="226"/>
      <x:c r="C119" s="226"/>
      <x:c r="D119" s="226"/>
      <x:c r="E119" s="226"/>
      <x:c r="F119" s="226"/>
      <x:c r="G119" s="226"/>
      <x:c r="H119" s="226"/>
      <x:c r="I119" s="226"/>
      <x:c r="J119" s="226"/>
    </x:row>
    <x:row r="120" ht="30" customHeight="1">
      <x:c r="A120" s="223" t="str">
        <x:f>IF(C120="","","G-"&amp;TEXT(ROW()-4,"000"))</x:f>
      </x:c>
      <x:c r="B120" s="223"/>
      <x:c r="C120" s="223"/>
      <x:c r="D120" s="223"/>
      <x:c r="E120" s="223"/>
      <x:c r="F120" s="223"/>
      <x:c r="G120" s="223"/>
      <x:c r="H120" s="223"/>
      <x:c r="I120" s="223"/>
      <x:c r="J120" s="223"/>
    </x:row>
    <x:row r="121" ht="30" customHeight="1">
      <x:c r="A121" s="226" t="str">
        <x:f>IF(C121="","","G-"&amp;TEXT(ROW()-4,"000"))</x:f>
      </x:c>
      <x:c r="B121" s="226"/>
      <x:c r="C121" s="226"/>
      <x:c r="D121" s="226"/>
      <x:c r="E121" s="226"/>
      <x:c r="F121" s="226"/>
      <x:c r="G121" s="226"/>
      <x:c r="H121" s="226"/>
      <x:c r="I121" s="226"/>
      <x:c r="J121" s="226"/>
    </x:row>
    <x:row r="122" ht="30" customHeight="1">
      <x:c r="A122" s="223" t="str">
        <x:f>IF(C122="","","G-"&amp;TEXT(ROW()-4,"000"))</x:f>
      </x:c>
      <x:c r="B122" s="223"/>
      <x:c r="C122" s="223"/>
      <x:c r="D122" s="223"/>
      <x:c r="E122" s="223"/>
      <x:c r="F122" s="223"/>
      <x:c r="G122" s="223"/>
      <x:c r="H122" s="223"/>
      <x:c r="I122" s="223"/>
      <x:c r="J122" s="223"/>
    </x:row>
    <x:row r="123" ht="30" customHeight="1">
      <x:c r="A123" s="226" t="str">
        <x:f>IF(C123="","","G-"&amp;TEXT(ROW()-4,"000"))</x:f>
      </x:c>
      <x:c r="B123" s="226"/>
      <x:c r="C123" s="226"/>
      <x:c r="D123" s="226"/>
      <x:c r="E123" s="226"/>
      <x:c r="F123" s="226"/>
      <x:c r="G123" s="226"/>
      <x:c r="H123" s="226"/>
      <x:c r="I123" s="226"/>
      <x:c r="J123" s="226"/>
    </x:row>
    <x:row r="124" ht="30" customHeight="1">
      <x:c r="A124" s="223" t="str">
        <x:f>IF(C124="","","G-"&amp;TEXT(ROW()-4,"000"))</x:f>
      </x:c>
      <x:c r="B124" s="223"/>
      <x:c r="C124" s="223"/>
      <x:c r="D124" s="223"/>
      <x:c r="E124" s="223"/>
      <x:c r="F124" s="223"/>
      <x:c r="G124" s="223"/>
      <x:c r="H124" s="223"/>
      <x:c r="I124" s="223"/>
      <x:c r="J124" s="223"/>
    </x:row>
    <x:row r="125" ht="30" customHeight="1">
      <x:c r="A125" s="226" t="str">
        <x:f>IF(C125="","","G-"&amp;TEXT(ROW()-4,"000"))</x:f>
      </x:c>
      <x:c r="B125" s="226"/>
      <x:c r="C125" s="226"/>
      <x:c r="D125" s="226"/>
      <x:c r="E125" s="226"/>
      <x:c r="F125" s="226"/>
      <x:c r="G125" s="226"/>
      <x:c r="H125" s="226"/>
      <x:c r="I125" s="226"/>
      <x:c r="J125" s="226"/>
    </x:row>
    <x:row r="126" ht="30" customHeight="1">
      <x:c r="A126" s="223" t="str">
        <x:f>IF(C126="","","G-"&amp;TEXT(ROW()-4,"000"))</x:f>
      </x:c>
      <x:c r="B126" s="223"/>
      <x:c r="C126" s="223"/>
      <x:c r="D126" s="223"/>
      <x:c r="E126" s="223"/>
      <x:c r="F126" s="223"/>
      <x:c r="G126" s="223"/>
      <x:c r="H126" s="223"/>
      <x:c r="I126" s="223"/>
      <x:c r="J126" s="223"/>
    </x:row>
    <x:row r="127" ht="30" customHeight="1">
      <x:c r="A127" s="226" t="str">
        <x:f>IF(C127="","","G-"&amp;TEXT(ROW()-4,"000"))</x:f>
      </x:c>
      <x:c r="B127" s="226"/>
      <x:c r="C127" s="226"/>
      <x:c r="D127" s="226"/>
      <x:c r="E127" s="226"/>
      <x:c r="F127" s="226"/>
      <x:c r="G127" s="226"/>
      <x:c r="H127" s="226"/>
      <x:c r="I127" s="226"/>
      <x:c r="J127" s="226"/>
    </x:row>
    <x:row r="128" ht="30" customHeight="1">
      <x:c r="A128" s="223" t="str">
        <x:f>IF(C128="","","G-"&amp;TEXT(ROW()-4,"000"))</x:f>
      </x:c>
      <x:c r="B128" s="223"/>
      <x:c r="C128" s="223"/>
      <x:c r="D128" s="223"/>
      <x:c r="E128" s="223"/>
      <x:c r="F128" s="223"/>
      <x:c r="G128" s="223"/>
      <x:c r="H128" s="223"/>
      <x:c r="I128" s="223"/>
      <x:c r="J128" s="223"/>
    </x:row>
    <x:row r="129" ht="30" customHeight="1">
      <x:c r="A129" s="226" t="str">
        <x:f>IF(C129="","","G-"&amp;TEXT(ROW()-4,"000"))</x:f>
      </x:c>
      <x:c r="B129" s="226"/>
      <x:c r="C129" s="226"/>
      <x:c r="D129" s="226"/>
      <x:c r="E129" s="226"/>
      <x:c r="F129" s="226"/>
      <x:c r="G129" s="226"/>
      <x:c r="H129" s="226"/>
      <x:c r="I129" s="226"/>
      <x:c r="J129" s="226"/>
    </x:row>
    <x:row r="130" ht="30" customHeight="1">
      <x:c r="A130" s="223" t="str">
        <x:f>IF(C130="","","G-"&amp;TEXT(ROW()-4,"000"))</x:f>
      </x:c>
      <x:c r="B130" s="223"/>
      <x:c r="C130" s="223"/>
      <x:c r="D130" s="223"/>
      <x:c r="E130" s="223"/>
      <x:c r="F130" s="223"/>
      <x:c r="G130" s="223"/>
      <x:c r="H130" s="223"/>
      <x:c r="I130" s="223"/>
      <x:c r="J130" s="223"/>
    </x:row>
    <x:row r="131" ht="30" customHeight="1">
      <x:c r="A131" s="226" t="str">
        <x:f>IF(C131="","","G-"&amp;TEXT(ROW()-4,"000"))</x:f>
      </x:c>
      <x:c r="B131" s="226"/>
      <x:c r="C131" s="226"/>
      <x:c r="D131" s="226"/>
      <x:c r="E131" s="226"/>
      <x:c r="F131" s="226"/>
      <x:c r="G131" s="226"/>
      <x:c r="H131" s="226"/>
      <x:c r="I131" s="226"/>
      <x:c r="J131" s="226"/>
    </x:row>
    <x:row r="132" ht="30" customHeight="1">
      <x:c r="A132" s="223" t="str">
        <x:f>IF(C132="","","G-"&amp;TEXT(ROW()-4,"000"))</x:f>
      </x:c>
      <x:c r="B132" s="223"/>
      <x:c r="C132" s="223"/>
      <x:c r="D132" s="223"/>
      <x:c r="E132" s="223"/>
      <x:c r="F132" s="223"/>
      <x:c r="G132" s="223"/>
      <x:c r="H132" s="223"/>
      <x:c r="I132" s="223"/>
      <x:c r="J132" s="223"/>
    </x:row>
    <x:row r="133" ht="30" customHeight="1">
      <x:c r="A133" s="226" t="str">
        <x:f>IF(C133="","","G-"&amp;TEXT(ROW()-4,"000"))</x:f>
      </x:c>
      <x:c r="B133" s="226"/>
      <x:c r="C133" s="226"/>
      <x:c r="D133" s="226"/>
      <x:c r="E133" s="226"/>
      <x:c r="F133" s="226"/>
      <x:c r="G133" s="226"/>
      <x:c r="H133" s="226"/>
      <x:c r="I133" s="226"/>
      <x:c r="J133" s="226"/>
    </x:row>
    <x:row r="134" ht="30" customHeight="1">
      <x:c r="A134" s="223" t="str">
        <x:f>IF(C134="","","G-"&amp;TEXT(ROW()-4,"000"))</x:f>
      </x:c>
      <x:c r="B134" s="223"/>
      <x:c r="C134" s="223"/>
      <x:c r="D134" s="223"/>
      <x:c r="E134" s="223"/>
      <x:c r="F134" s="223"/>
      <x:c r="G134" s="223"/>
      <x:c r="H134" s="223"/>
      <x:c r="I134" s="223"/>
      <x:c r="J134" s="223"/>
    </x:row>
    <x:row r="135" ht="30" customHeight="1">
      <x:c r="A135" s="226" t="str">
        <x:f>IF(C135="","","G-"&amp;TEXT(ROW()-4,"000"))</x:f>
      </x:c>
      <x:c r="B135" s="226"/>
      <x:c r="C135" s="226"/>
      <x:c r="D135" s="226"/>
      <x:c r="E135" s="226"/>
      <x:c r="F135" s="226"/>
      <x:c r="G135" s="226"/>
      <x:c r="H135" s="226"/>
      <x:c r="I135" s="226"/>
      <x:c r="J135" s="226"/>
    </x:row>
    <x:row r="136" ht="30" customHeight="1">
      <x:c r="A136" s="223" t="str">
        <x:f>IF(C136="","","G-"&amp;TEXT(ROW()-4,"000"))</x:f>
      </x:c>
      <x:c r="B136" s="223"/>
      <x:c r="C136" s="223"/>
      <x:c r="D136" s="223"/>
      <x:c r="E136" s="223"/>
      <x:c r="F136" s="223"/>
      <x:c r="G136" s="223"/>
      <x:c r="H136" s="223"/>
      <x:c r="I136" s="223"/>
      <x:c r="J136" s="223"/>
    </x:row>
    <x:row r="137" ht="30" customHeight="1">
      <x:c r="A137" s="226" t="str">
        <x:f>IF(C137="","","G-"&amp;TEXT(ROW()-4,"000"))</x:f>
      </x:c>
      <x:c r="B137" s="226"/>
      <x:c r="C137" s="226"/>
      <x:c r="D137" s="226"/>
      <x:c r="E137" s="226"/>
      <x:c r="F137" s="226"/>
      <x:c r="G137" s="226"/>
      <x:c r="H137" s="226"/>
      <x:c r="I137" s="226"/>
      <x:c r="J137" s="226"/>
    </x:row>
    <x:row r="138" ht="30" customHeight="1">
      <x:c r="A138" s="223" t="str">
        <x:f>IF(C138="","","G-"&amp;TEXT(ROW()-4,"000"))</x:f>
      </x:c>
      <x:c r="B138" s="223"/>
      <x:c r="C138" s="223"/>
      <x:c r="D138" s="223"/>
      <x:c r="E138" s="223"/>
      <x:c r="F138" s="223"/>
      <x:c r="G138" s="223"/>
      <x:c r="H138" s="223"/>
      <x:c r="I138" s="223"/>
      <x:c r="J138" s="223"/>
    </x:row>
    <x:row r="139" ht="30" customHeight="1">
      <x:c r="A139" s="226" t="str">
        <x:f>IF(C139="","","G-"&amp;TEXT(ROW()-4,"000"))</x:f>
      </x:c>
      <x:c r="B139" s="226"/>
      <x:c r="C139" s="226"/>
      <x:c r="D139" s="226"/>
      <x:c r="E139" s="226"/>
      <x:c r="F139" s="226"/>
      <x:c r="G139" s="226"/>
      <x:c r="H139" s="226"/>
      <x:c r="I139" s="226"/>
      <x:c r="J139" s="226"/>
    </x:row>
    <x:row r="140" ht="30" customHeight="1">
      <x:c r="A140" s="223" t="str">
        <x:f>IF(C140="","","G-"&amp;TEXT(ROW()-4,"000"))</x:f>
      </x:c>
      <x:c r="B140" s="223"/>
      <x:c r="C140" s="223"/>
      <x:c r="D140" s="223"/>
      <x:c r="E140" s="223"/>
      <x:c r="F140" s="223"/>
      <x:c r="G140" s="223"/>
      <x:c r="H140" s="223"/>
      <x:c r="I140" s="223"/>
      <x:c r="J140" s="223"/>
    </x:row>
    <x:row r="141" ht="30" customHeight="1">
      <x:c r="A141" s="226" t="str">
        <x:f>IF(C141="","","G-"&amp;TEXT(ROW()-4,"000"))</x:f>
      </x:c>
      <x:c r="B141" s="226"/>
      <x:c r="C141" s="226"/>
      <x:c r="D141" s="226"/>
      <x:c r="E141" s="226"/>
      <x:c r="F141" s="226"/>
      <x:c r="G141" s="226"/>
      <x:c r="H141" s="226"/>
      <x:c r="I141" s="226"/>
      <x:c r="J141" s="226"/>
    </x:row>
    <x:row r="142" ht="30" customHeight="1">
      <x:c r="A142" s="223" t="str">
        <x:f>IF(C142="","","G-"&amp;TEXT(ROW()-4,"000"))</x:f>
      </x:c>
      <x:c r="B142" s="223"/>
      <x:c r="C142" s="223"/>
      <x:c r="D142" s="223"/>
      <x:c r="E142" s="223"/>
      <x:c r="F142" s="223"/>
      <x:c r="G142" s="223"/>
      <x:c r="H142" s="223"/>
      <x:c r="I142" s="223"/>
      <x:c r="J142" s="223"/>
    </x:row>
    <x:row r="143" ht="30" customHeight="1">
      <x:c r="A143" s="226" t="str">
        <x:f>IF(C143="","","G-"&amp;TEXT(ROW()-4,"000"))</x:f>
      </x:c>
      <x:c r="B143" s="226"/>
      <x:c r="C143" s="226"/>
      <x:c r="D143" s="226"/>
      <x:c r="E143" s="226"/>
      <x:c r="F143" s="226"/>
      <x:c r="G143" s="226"/>
      <x:c r="H143" s="226"/>
      <x:c r="I143" s="226"/>
      <x:c r="J143" s="226"/>
    </x:row>
    <x:row r="144" ht="30" customHeight="1">
      <x:c r="A144" s="223" t="str">
        <x:f>IF(C144="","","G-"&amp;TEXT(ROW()-4,"000"))</x:f>
      </x:c>
      <x:c r="B144" s="223"/>
      <x:c r="C144" s="223"/>
      <x:c r="D144" s="223"/>
      <x:c r="E144" s="223"/>
      <x:c r="F144" s="223"/>
      <x:c r="G144" s="223"/>
      <x:c r="H144" s="223"/>
      <x:c r="I144" s="223"/>
      <x:c r="J144" s="223"/>
    </x:row>
    <x:row r="145" ht="30" customHeight="1">
      <x:c r="A145" s="226" t="str">
        <x:f>IF(C145="","","G-"&amp;TEXT(ROW()-4,"000"))</x:f>
      </x:c>
      <x:c r="B145" s="226"/>
      <x:c r="C145" s="226"/>
      <x:c r="D145" s="226"/>
      <x:c r="E145" s="226"/>
      <x:c r="F145" s="226"/>
      <x:c r="G145" s="226"/>
      <x:c r="H145" s="226"/>
      <x:c r="I145" s="226"/>
      <x:c r="J145" s="226"/>
    </x:row>
    <x:row r="146" ht="30" customHeight="1">
      <x:c r="A146" s="223" t="str">
        <x:f>IF(C146="","","G-"&amp;TEXT(ROW()-4,"000"))</x:f>
      </x:c>
      <x:c r="B146" s="223"/>
      <x:c r="C146" s="223"/>
      <x:c r="D146" s="223"/>
      <x:c r="E146" s="223"/>
      <x:c r="F146" s="223"/>
      <x:c r="G146" s="223"/>
      <x:c r="H146" s="223"/>
      <x:c r="I146" s="223"/>
      <x:c r="J146" s="223"/>
    </x:row>
    <x:row r="147" ht="30" customHeight="1">
      <x:c r="A147" s="226" t="str">
        <x:f>IF(C147="","","G-"&amp;TEXT(ROW()-4,"000"))</x:f>
      </x:c>
      <x:c r="B147" s="226"/>
      <x:c r="C147" s="226"/>
      <x:c r="D147" s="226"/>
      <x:c r="E147" s="226"/>
      <x:c r="F147" s="226"/>
      <x:c r="G147" s="226"/>
      <x:c r="H147" s="226"/>
      <x:c r="I147" s="226"/>
      <x:c r="J147" s="226"/>
    </x:row>
    <x:row r="148" ht="30" customHeight="1">
      <x:c r="A148" s="223" t="str">
        <x:f>IF(C148="","","G-"&amp;TEXT(ROW()-4,"000"))</x:f>
      </x:c>
      <x:c r="B148" s="223"/>
      <x:c r="C148" s="223"/>
      <x:c r="D148" s="223"/>
      <x:c r="E148" s="223"/>
      <x:c r="F148" s="223"/>
      <x:c r="G148" s="223"/>
      <x:c r="H148" s="223"/>
      <x:c r="I148" s="223"/>
      <x:c r="J148" s="223"/>
    </x:row>
    <x:row r="149" ht="30" customHeight="1">
      <x:c r="A149" s="226" t="str">
        <x:f>IF(C149="","","G-"&amp;TEXT(ROW()-4,"000"))</x:f>
      </x:c>
      <x:c r="B149" s="226"/>
      <x:c r="C149" s="226"/>
      <x:c r="D149" s="226"/>
      <x:c r="E149" s="226"/>
      <x:c r="F149" s="226"/>
      <x:c r="G149" s="226"/>
      <x:c r="H149" s="226"/>
      <x:c r="I149" s="226"/>
      <x:c r="J149" s="226"/>
    </x:row>
    <x:row r="150" ht="30" customHeight="1">
      <x:c r="A150" s="223" t="str">
        <x:f>IF(C150="","","G-"&amp;TEXT(ROW()-4,"000"))</x:f>
      </x:c>
      <x:c r="B150" s="223"/>
      <x:c r="C150" s="223"/>
      <x:c r="D150" s="223"/>
      <x:c r="E150" s="223"/>
      <x:c r="F150" s="223"/>
      <x:c r="G150" s="223"/>
      <x:c r="H150" s="223"/>
      <x:c r="I150" s="223"/>
      <x:c r="J150" s="223"/>
    </x:row>
    <x:row r="151" ht="30" customHeight="1">
      <x:c r="A151" s="226" t="str">
        <x:f>IF(C151="","","G-"&amp;TEXT(ROW()-4,"000"))</x:f>
      </x:c>
      <x:c r="B151" s="226"/>
      <x:c r="C151" s="226"/>
      <x:c r="D151" s="226"/>
      <x:c r="E151" s="226"/>
      <x:c r="F151" s="226"/>
      <x:c r="G151" s="226"/>
      <x:c r="H151" s="226"/>
      <x:c r="I151" s="226"/>
      <x:c r="J151" s="226"/>
    </x:row>
    <x:row r="152" ht="30" customHeight="1">
      <x:c r="A152" s="223" t="str">
        <x:f>IF(C152="","","G-"&amp;TEXT(ROW()-4,"000"))</x:f>
      </x:c>
      <x:c r="B152" s="223"/>
      <x:c r="C152" s="223"/>
      <x:c r="D152" s="223"/>
      <x:c r="E152" s="223"/>
      <x:c r="F152" s="223"/>
      <x:c r="G152" s="223"/>
      <x:c r="H152" s="223"/>
      <x:c r="I152" s="223"/>
      <x:c r="J152" s="223"/>
    </x:row>
    <x:row r="153" ht="30" customHeight="1">
      <x:c r="A153" s="226" t="str">
        <x:f>IF(C153="","","G-"&amp;TEXT(ROW()-4,"000"))</x:f>
      </x:c>
      <x:c r="B153" s="226"/>
      <x:c r="C153" s="226"/>
      <x:c r="D153" s="226"/>
      <x:c r="E153" s="226"/>
      <x:c r="F153" s="226"/>
      <x:c r="G153" s="226"/>
      <x:c r="H153" s="226"/>
      <x:c r="I153" s="226"/>
      <x:c r="J153" s="226"/>
    </x:row>
    <x:row r="154" ht="30" customHeight="1">
      <x:c r="A154" s="223" t="str">
        <x:f>IF(C154="","","G-"&amp;TEXT(ROW()-4,"000"))</x:f>
      </x:c>
      <x:c r="B154" s="223"/>
      <x:c r="C154" s="223"/>
      <x:c r="D154" s="223"/>
      <x:c r="E154" s="223"/>
      <x:c r="F154" s="223"/>
      <x:c r="G154" s="223"/>
      <x:c r="H154" s="223"/>
      <x:c r="I154" s="223"/>
      <x:c r="J154" s="223"/>
    </x:row>
    <x:row r="155" ht="30" customHeight="1">
      <x:c r="A155" s="226" t="str">
        <x:f>IF(C155="","","G-"&amp;TEXT(ROW()-4,"000"))</x:f>
      </x:c>
      <x:c r="B155" s="226"/>
      <x:c r="C155" s="226"/>
      <x:c r="D155" s="226"/>
      <x:c r="E155" s="226"/>
      <x:c r="F155" s="226"/>
      <x:c r="G155" s="226"/>
      <x:c r="H155" s="226"/>
      <x:c r="I155" s="226"/>
      <x:c r="J155" s="226"/>
    </x:row>
    <x:row r="156" ht="30" customHeight="1">
      <x:c r="A156" s="223" t="str">
        <x:f>IF(C156="","","G-"&amp;TEXT(ROW()-4,"000"))</x:f>
      </x:c>
      <x:c r="B156" s="223"/>
      <x:c r="C156" s="223"/>
      <x:c r="D156" s="223"/>
      <x:c r="E156" s="223"/>
      <x:c r="F156" s="223"/>
      <x:c r="G156" s="223"/>
      <x:c r="H156" s="223"/>
      <x:c r="I156" s="223"/>
      <x:c r="J156" s="223"/>
    </x:row>
    <x:row r="157" ht="30" customHeight="1">
      <x:c r="A157" s="226" t="str">
        <x:f>IF(C157="","","G-"&amp;TEXT(ROW()-4,"000"))</x:f>
      </x:c>
      <x:c r="B157" s="226"/>
      <x:c r="C157" s="226"/>
      <x:c r="D157" s="226"/>
      <x:c r="E157" s="226"/>
      <x:c r="F157" s="226"/>
      <x:c r="G157" s="226"/>
      <x:c r="H157" s="226"/>
      <x:c r="I157" s="226"/>
      <x:c r="J157" s="226"/>
    </x:row>
    <x:row r="158" ht="30" customHeight="1">
      <x:c r="A158" s="223" t="str">
        <x:f>IF(C158="","","G-"&amp;TEXT(ROW()-4,"000"))</x:f>
      </x:c>
      <x:c r="B158" s="223"/>
      <x:c r="C158" s="223"/>
      <x:c r="D158" s="223"/>
      <x:c r="E158" s="223"/>
      <x:c r="F158" s="223"/>
      <x:c r="G158" s="223"/>
      <x:c r="H158" s="223"/>
      <x:c r="I158" s="223"/>
      <x:c r="J158" s="223"/>
    </x:row>
    <x:row r="159" ht="30" customHeight="1">
      <x:c r="A159" s="226" t="str">
        <x:f>IF(C159="","","G-"&amp;TEXT(ROW()-4,"000"))</x:f>
      </x:c>
      <x:c r="B159" s="226"/>
      <x:c r="C159" s="226"/>
      <x:c r="D159" s="226"/>
      <x:c r="E159" s="226"/>
      <x:c r="F159" s="226"/>
      <x:c r="G159" s="226"/>
      <x:c r="H159" s="226"/>
      <x:c r="I159" s="226"/>
      <x:c r="J159" s="226"/>
    </x:row>
    <x:row r="160" ht="30" customHeight="1">
      <x:c r="A160" s="223" t="str">
        <x:f>IF(C160="","","G-"&amp;TEXT(ROW()-4,"000"))</x:f>
      </x:c>
      <x:c r="B160" s="223"/>
      <x:c r="C160" s="223"/>
      <x:c r="D160" s="223"/>
      <x:c r="E160" s="223"/>
      <x:c r="F160" s="223"/>
      <x:c r="G160" s="223"/>
      <x:c r="H160" s="223"/>
      <x:c r="I160" s="223"/>
      <x:c r="J160" s="223"/>
    </x:row>
    <x:row r="161" ht="30" customHeight="1">
      <x:c r="A161" s="226" t="str">
        <x:f>IF(C161="","","G-"&amp;TEXT(ROW()-4,"000"))</x:f>
      </x:c>
      <x:c r="B161" s="226"/>
      <x:c r="C161" s="226"/>
      <x:c r="D161" s="226"/>
      <x:c r="E161" s="226"/>
      <x:c r="F161" s="226"/>
      <x:c r="G161" s="226"/>
      <x:c r="H161" s="226"/>
      <x:c r="I161" s="226"/>
      <x:c r="J161" s="226"/>
    </x:row>
    <x:row r="162" ht="30" customHeight="1">
      <x:c r="A162" s="223" t="str">
        <x:f>IF(C162="","","G-"&amp;TEXT(ROW()-4,"000"))</x:f>
      </x:c>
      <x:c r="B162" s="223"/>
      <x:c r="C162" s="223"/>
      <x:c r="D162" s="223"/>
      <x:c r="E162" s="223"/>
      <x:c r="F162" s="223"/>
      <x:c r="G162" s="223"/>
      <x:c r="H162" s="223"/>
      <x:c r="I162" s="223"/>
      <x:c r="J162" s="223"/>
    </x:row>
    <x:row r="163" ht="30" customHeight="1">
      <x:c r="A163" s="226" t="str">
        <x:f>IF(C163="","","G-"&amp;TEXT(ROW()-4,"000"))</x:f>
      </x:c>
      <x:c r="B163" s="226"/>
      <x:c r="C163" s="226"/>
      <x:c r="D163" s="226"/>
      <x:c r="E163" s="226"/>
      <x:c r="F163" s="226"/>
      <x:c r="G163" s="226"/>
      <x:c r="H163" s="226"/>
      <x:c r="I163" s="226"/>
      <x:c r="J163" s="226"/>
    </x:row>
    <x:row r="164" ht="30" customHeight="1">
      <x:c r="A164" s="223" t="str">
        <x:f>IF(C164="","","G-"&amp;TEXT(ROW()-4,"000"))</x:f>
      </x:c>
      <x:c r="B164" s="223"/>
      <x:c r="C164" s="223"/>
      <x:c r="D164" s="223"/>
      <x:c r="E164" s="223"/>
      <x:c r="F164" s="223"/>
      <x:c r="G164" s="223"/>
      <x:c r="H164" s="223"/>
      <x:c r="I164" s="223"/>
      <x:c r="J164" s="223"/>
    </x:row>
    <x:row r="165" ht="30" customHeight="1">
      <x:c r="A165" s="226" t="str">
        <x:f>IF(C165="","","G-"&amp;TEXT(ROW()-4,"000"))</x:f>
      </x:c>
      <x:c r="B165" s="226"/>
      <x:c r="C165" s="226"/>
      <x:c r="D165" s="226"/>
      <x:c r="E165" s="226"/>
      <x:c r="F165" s="226"/>
      <x:c r="G165" s="226"/>
      <x:c r="H165" s="226"/>
      <x:c r="I165" s="226"/>
      <x:c r="J165" s="226"/>
    </x:row>
    <x:row r="166" ht="30" customHeight="1">
      <x:c r="A166" s="223" t="str">
        <x:f>IF(C166="","","G-"&amp;TEXT(ROW()-4,"000"))</x:f>
      </x:c>
      <x:c r="B166" s="223"/>
      <x:c r="C166" s="223"/>
      <x:c r="D166" s="223"/>
      <x:c r="E166" s="223"/>
      <x:c r="F166" s="223"/>
      <x:c r="G166" s="223"/>
      <x:c r="H166" s="223"/>
      <x:c r="I166" s="223"/>
      <x:c r="J166" s="223"/>
    </x:row>
    <x:row r="167" ht="30" customHeight="1">
      <x:c r="A167" s="226" t="str">
        <x:f>IF(C167="","","G-"&amp;TEXT(ROW()-4,"000"))</x:f>
      </x:c>
      <x:c r="B167" s="226"/>
      <x:c r="C167" s="226"/>
      <x:c r="D167" s="226"/>
      <x:c r="E167" s="226"/>
      <x:c r="F167" s="226"/>
      <x:c r="G167" s="226"/>
      <x:c r="H167" s="226"/>
      <x:c r="I167" s="226"/>
      <x:c r="J167" s="226"/>
    </x:row>
    <x:row r="168" ht="30" customHeight="1">
      <x:c r="A168" s="223" t="str">
        <x:f>IF(C168="","","G-"&amp;TEXT(ROW()-4,"000"))</x:f>
      </x:c>
      <x:c r="B168" s="223"/>
      <x:c r="C168" s="223"/>
      <x:c r="D168" s="223"/>
      <x:c r="E168" s="223"/>
      <x:c r="F168" s="223"/>
      <x:c r="G168" s="223"/>
      <x:c r="H168" s="223"/>
      <x:c r="I168" s="223"/>
      <x:c r="J168" s="223"/>
    </x:row>
    <x:row r="169" ht="30" customHeight="1">
      <x:c r="A169" s="226" t="str">
        <x:f>IF(C169="","","G-"&amp;TEXT(ROW()-4,"000"))</x:f>
      </x:c>
      <x:c r="B169" s="226"/>
      <x:c r="C169" s="226"/>
      <x:c r="D169" s="226"/>
      <x:c r="E169" s="226"/>
      <x:c r="F169" s="226"/>
      <x:c r="G169" s="226"/>
      <x:c r="H169" s="226"/>
      <x:c r="I169" s="226"/>
      <x:c r="J169" s="226"/>
    </x:row>
    <x:row r="170" ht="30" customHeight="1">
      <x:c r="A170" s="223" t="str">
        <x:f>IF(C170="","","G-"&amp;TEXT(ROW()-4,"000"))</x:f>
      </x:c>
      <x:c r="B170" s="223"/>
      <x:c r="C170" s="223"/>
      <x:c r="D170" s="223"/>
      <x:c r="E170" s="223"/>
      <x:c r="F170" s="223"/>
      <x:c r="G170" s="223"/>
      <x:c r="H170" s="223"/>
      <x:c r="I170" s="223"/>
      <x:c r="J170" s="223"/>
    </x:row>
    <x:row r="171" ht="30" customHeight="1">
      <x:c r="A171" s="226" t="str">
        <x:f>IF(C171="","","G-"&amp;TEXT(ROW()-4,"000"))</x:f>
      </x:c>
      <x:c r="B171" s="226"/>
      <x:c r="C171" s="226"/>
      <x:c r="D171" s="226"/>
      <x:c r="E171" s="226"/>
      <x:c r="F171" s="226"/>
      <x:c r="G171" s="226"/>
      <x:c r="H171" s="226"/>
      <x:c r="I171" s="226"/>
      <x:c r="J171" s="226"/>
    </x:row>
    <x:row r="172" ht="30" customHeight="1">
      <x:c r="A172" s="223" t="str">
        <x:f>IF(C172="","","G-"&amp;TEXT(ROW()-4,"000"))</x:f>
      </x:c>
      <x:c r="B172" s="223"/>
      <x:c r="C172" s="223"/>
      <x:c r="D172" s="223"/>
      <x:c r="E172" s="223"/>
      <x:c r="F172" s="223"/>
      <x:c r="G172" s="223"/>
      <x:c r="H172" s="223"/>
      <x:c r="I172" s="223"/>
      <x:c r="J172" s="223"/>
    </x:row>
    <x:row r="173" ht="30" customHeight="1">
      <x:c r="A173" s="226" t="str">
        <x:f>IF(C173="","","G-"&amp;TEXT(ROW()-4,"000"))</x:f>
      </x:c>
      <x:c r="B173" s="226"/>
      <x:c r="C173" s="226"/>
      <x:c r="D173" s="226"/>
      <x:c r="E173" s="226"/>
      <x:c r="F173" s="226"/>
      <x:c r="G173" s="226"/>
      <x:c r="H173" s="226"/>
      <x:c r="I173" s="226"/>
      <x:c r="J173" s="226"/>
    </x:row>
    <x:row r="174" ht="30" customHeight="1">
      <x:c r="A174" s="223" t="str">
        <x:f>IF(C174="","","G-"&amp;TEXT(ROW()-4,"000"))</x:f>
      </x:c>
      <x:c r="B174" s="223"/>
      <x:c r="C174" s="223"/>
      <x:c r="D174" s="223"/>
      <x:c r="E174" s="223"/>
      <x:c r="F174" s="223"/>
      <x:c r="G174" s="223"/>
      <x:c r="H174" s="223"/>
      <x:c r="I174" s="223"/>
      <x:c r="J174" s="223"/>
    </x:row>
    <x:row r="175" ht="30" customHeight="1">
      <x:c r="A175" s="226" t="str">
        <x:f>IF(C175="","","G-"&amp;TEXT(ROW()-4,"000"))</x:f>
      </x:c>
      <x:c r="B175" s="226"/>
      <x:c r="C175" s="226"/>
      <x:c r="D175" s="226"/>
      <x:c r="E175" s="226"/>
      <x:c r="F175" s="226"/>
      <x:c r="G175" s="226"/>
      <x:c r="H175" s="226"/>
      <x:c r="I175" s="226"/>
      <x:c r="J175" s="226"/>
    </x:row>
    <x:row r="176" ht="30" customHeight="1">
      <x:c r="A176" s="223" t="str">
        <x:f>IF(C176="","","G-"&amp;TEXT(ROW()-4,"000"))</x:f>
      </x:c>
      <x:c r="B176" s="223"/>
      <x:c r="C176" s="223"/>
      <x:c r="D176" s="223"/>
      <x:c r="E176" s="223"/>
      <x:c r="F176" s="223"/>
      <x:c r="G176" s="223"/>
      <x:c r="H176" s="223"/>
      <x:c r="I176" s="223"/>
      <x:c r="J176" s="223"/>
    </x:row>
    <x:row r="177" ht="30" customHeight="1">
      <x:c r="A177" s="226" t="str">
        <x:f>IF(C177="","","G-"&amp;TEXT(ROW()-4,"000"))</x:f>
      </x:c>
      <x:c r="B177" s="226"/>
      <x:c r="C177" s="226"/>
      <x:c r="D177" s="226"/>
      <x:c r="E177" s="226"/>
      <x:c r="F177" s="226"/>
      <x:c r="G177" s="226"/>
      <x:c r="H177" s="226"/>
      <x:c r="I177" s="226"/>
      <x:c r="J177" s="226"/>
    </x:row>
    <x:row r="178" ht="30" customHeight="1">
      <x:c r="A178" s="223" t="str">
        <x:f>IF(C178="","","G-"&amp;TEXT(ROW()-4,"000"))</x:f>
      </x:c>
      <x:c r="B178" s="223"/>
      <x:c r="C178" s="223"/>
      <x:c r="D178" s="223"/>
      <x:c r="E178" s="223"/>
      <x:c r="F178" s="223"/>
      <x:c r="G178" s="223"/>
      <x:c r="H178" s="223"/>
      <x:c r="I178" s="223"/>
      <x:c r="J178" s="223"/>
    </x:row>
    <x:row r="179" ht="30" customHeight="1">
      <x:c r="A179" s="226" t="str">
        <x:f>IF(C179="","","G-"&amp;TEXT(ROW()-4,"000"))</x:f>
      </x:c>
      <x:c r="B179" s="226"/>
      <x:c r="C179" s="226"/>
      <x:c r="D179" s="226"/>
      <x:c r="E179" s="226"/>
      <x:c r="F179" s="226"/>
      <x:c r="G179" s="226"/>
      <x:c r="H179" s="226"/>
      <x:c r="I179" s="226"/>
      <x:c r="J179" s="226"/>
    </x:row>
    <x:row r="180" ht="30" customHeight="1">
      <x:c r="A180" s="223" t="str">
        <x:f>IF(C180="","","G-"&amp;TEXT(ROW()-4,"000"))</x:f>
      </x:c>
      <x:c r="B180" s="223"/>
      <x:c r="C180" s="223"/>
      <x:c r="D180" s="223"/>
      <x:c r="E180" s="223"/>
      <x:c r="F180" s="223"/>
      <x:c r="G180" s="223"/>
      <x:c r="H180" s="223"/>
      <x:c r="I180" s="223"/>
      <x:c r="J180" s="223"/>
    </x:row>
    <x:row r="181" ht="30" customHeight="1">
      <x:c r="A181" s="226" t="str">
        <x:f>IF(C181="","","G-"&amp;TEXT(ROW()-4,"000"))</x:f>
      </x:c>
      <x:c r="B181" s="226"/>
      <x:c r="C181" s="226"/>
      <x:c r="D181" s="226"/>
      <x:c r="E181" s="226"/>
      <x:c r="F181" s="226"/>
      <x:c r="G181" s="226"/>
      <x:c r="H181" s="226"/>
      <x:c r="I181" s="226"/>
      <x:c r="J181" s="226"/>
    </x:row>
    <x:row r="182" ht="30" customHeight="1">
      <x:c r="A182" s="223" t="str">
        <x:f>IF(C182="","","G-"&amp;TEXT(ROW()-4,"000"))</x:f>
      </x:c>
      <x:c r="B182" s="223"/>
      <x:c r="C182" s="223"/>
      <x:c r="D182" s="223"/>
      <x:c r="E182" s="223"/>
      <x:c r="F182" s="223"/>
      <x:c r="G182" s="223"/>
      <x:c r="H182" s="223"/>
      <x:c r="I182" s="223"/>
      <x:c r="J182" s="223"/>
    </x:row>
    <x:row r="183" ht="30" customHeight="1">
      <x:c r="A183" s="226" t="str">
        <x:f>IF(C183="","","G-"&amp;TEXT(ROW()-4,"000"))</x:f>
      </x:c>
      <x:c r="B183" s="226"/>
      <x:c r="C183" s="226"/>
      <x:c r="D183" s="226"/>
      <x:c r="E183" s="226"/>
      <x:c r="F183" s="226"/>
      <x:c r="G183" s="226"/>
      <x:c r="H183" s="226"/>
      <x:c r="I183" s="226"/>
      <x:c r="J183" s="226"/>
    </x:row>
    <x:row r="184" ht="30" customHeight="1">
      <x:c r="A184" s="223" t="str">
        <x:f>IF(C184="","","G-"&amp;TEXT(ROW()-4,"000"))</x:f>
      </x:c>
      <x:c r="B184" s="223"/>
      <x:c r="C184" s="223"/>
      <x:c r="D184" s="223"/>
      <x:c r="E184" s="223"/>
      <x:c r="F184" s="223"/>
      <x:c r="G184" s="223"/>
      <x:c r="H184" s="223"/>
      <x:c r="I184" s="223"/>
      <x:c r="J184" s="223"/>
    </x:row>
    <x:row r="185" ht="30" customHeight="1">
      <x:c r="A185" s="226" t="str">
        <x:f>IF(C185="","","G-"&amp;TEXT(ROW()-4,"000"))</x:f>
      </x:c>
      <x:c r="B185" s="226"/>
      <x:c r="C185" s="226"/>
      <x:c r="D185" s="226"/>
      <x:c r="E185" s="226"/>
      <x:c r="F185" s="226"/>
      <x:c r="G185" s="226"/>
      <x:c r="H185" s="226"/>
      <x:c r="I185" s="226"/>
      <x:c r="J185" s="226"/>
    </x:row>
    <x:row r="186" ht="30" customHeight="1">
      <x:c r="A186" s="223" t="str">
        <x:f>IF(C186="","","G-"&amp;TEXT(ROW()-4,"000"))</x:f>
      </x:c>
      <x:c r="B186" s="223"/>
      <x:c r="C186" s="223"/>
      <x:c r="D186" s="223"/>
      <x:c r="E186" s="223"/>
      <x:c r="F186" s="223"/>
      <x:c r="G186" s="223"/>
      <x:c r="H186" s="223"/>
      <x:c r="I186" s="223"/>
      <x:c r="J186" s="223"/>
    </x:row>
    <x:row r="187" ht="30" customHeight="1">
      <x:c r="A187" s="226" t="str">
        <x:f>IF(C187="","","G-"&amp;TEXT(ROW()-4,"000"))</x:f>
      </x:c>
      <x:c r="B187" s="226"/>
      <x:c r="C187" s="226"/>
      <x:c r="D187" s="226"/>
      <x:c r="E187" s="226"/>
      <x:c r="F187" s="226"/>
      <x:c r="G187" s="226"/>
      <x:c r="H187" s="226"/>
      <x:c r="I187" s="226"/>
      <x:c r="J187" s="226"/>
    </x:row>
    <x:row r="188" ht="30" customHeight="1">
      <x:c r="A188" s="223" t="str">
        <x:f>IF(C188="","","G-"&amp;TEXT(ROW()-4,"000"))</x:f>
      </x:c>
      <x:c r="B188" s="223"/>
      <x:c r="C188" s="223"/>
      <x:c r="D188" s="223"/>
      <x:c r="E188" s="223"/>
      <x:c r="F188" s="223"/>
      <x:c r="G188" s="223"/>
      <x:c r="H188" s="223"/>
      <x:c r="I188" s="223"/>
      <x:c r="J188" s="223"/>
    </x:row>
    <x:row r="189" ht="30" customHeight="1">
      <x:c r="A189" s="226" t="str">
        <x:f>IF(C189="","","G-"&amp;TEXT(ROW()-4,"000"))</x:f>
      </x:c>
      <x:c r="B189" s="226"/>
      <x:c r="C189" s="226"/>
      <x:c r="D189" s="226"/>
      <x:c r="E189" s="226"/>
      <x:c r="F189" s="226"/>
      <x:c r="G189" s="226"/>
      <x:c r="H189" s="226"/>
      <x:c r="I189" s="226"/>
      <x:c r="J189" s="226"/>
    </x:row>
    <x:row r="190" ht="30" customHeight="1">
      <x:c r="A190" s="223" t="str">
        <x:f>IF(C190="","","G-"&amp;TEXT(ROW()-4,"000"))</x:f>
      </x:c>
      <x:c r="B190" s="223"/>
      <x:c r="C190" s="223"/>
      <x:c r="D190" s="223"/>
      <x:c r="E190" s="223"/>
      <x:c r="F190" s="223"/>
      <x:c r="G190" s="223"/>
      <x:c r="H190" s="223"/>
      <x:c r="I190" s="223"/>
      <x:c r="J190" s="223"/>
    </x:row>
    <x:row r="191" ht="30" customHeight="1">
      <x:c r="A191" s="226" t="str">
        <x:f>IF(C191="","","G-"&amp;TEXT(ROW()-4,"000"))</x:f>
      </x:c>
      <x:c r="B191" s="226"/>
      <x:c r="C191" s="226"/>
      <x:c r="D191" s="226"/>
      <x:c r="E191" s="226"/>
      <x:c r="F191" s="226"/>
      <x:c r="G191" s="226"/>
      <x:c r="H191" s="226"/>
      <x:c r="I191" s="226"/>
      <x:c r="J191" s="226"/>
    </x:row>
    <x:row r="192" ht="30" customHeight="1">
      <x:c r="A192" s="223" t="str">
        <x:f>IF(C192="","","G-"&amp;TEXT(ROW()-4,"000"))</x:f>
      </x:c>
      <x:c r="B192" s="223"/>
      <x:c r="C192" s="223"/>
      <x:c r="D192" s="223"/>
      <x:c r="E192" s="223"/>
      <x:c r="F192" s="223"/>
      <x:c r="G192" s="223"/>
      <x:c r="H192" s="223"/>
      <x:c r="I192" s="223"/>
      <x:c r="J192" s="223"/>
    </x:row>
    <x:row r="193" ht="30" customHeight="1">
      <x:c r="A193" s="226" t="str">
        <x:f>IF(C193="","","G-"&amp;TEXT(ROW()-4,"000"))</x:f>
      </x:c>
      <x:c r="B193" s="226"/>
      <x:c r="C193" s="226"/>
      <x:c r="D193" s="226"/>
      <x:c r="E193" s="226"/>
      <x:c r="F193" s="226"/>
      <x:c r="G193" s="226"/>
      <x:c r="H193" s="226"/>
      <x:c r="I193" s="226"/>
      <x:c r="J193" s="226"/>
    </x:row>
    <x:row r="194" ht="30" customHeight="1">
      <x:c r="A194" s="223" t="str">
        <x:f>IF(C194="","","G-"&amp;TEXT(ROW()-4,"000"))</x:f>
      </x:c>
      <x:c r="B194" s="223"/>
      <x:c r="C194" s="223"/>
      <x:c r="D194" s="223"/>
      <x:c r="E194" s="223"/>
      <x:c r="F194" s="223"/>
      <x:c r="G194" s="223"/>
      <x:c r="H194" s="223"/>
      <x:c r="I194" s="223"/>
      <x:c r="J194" s="223"/>
    </x:row>
    <x:row r="195" ht="30" customHeight="1">
      <x:c r="A195" s="226" t="str">
        <x:f>IF(C195="","","G-"&amp;TEXT(ROW()-4,"000"))</x:f>
      </x:c>
      <x:c r="B195" s="226"/>
      <x:c r="C195" s="226"/>
      <x:c r="D195" s="226"/>
      <x:c r="E195" s="226"/>
      <x:c r="F195" s="226"/>
      <x:c r="G195" s="226"/>
      <x:c r="H195" s="226"/>
      <x:c r="I195" s="226"/>
      <x:c r="J195" s="226"/>
    </x:row>
    <x:row r="196" ht="30" customHeight="1">
      <x:c r="A196" s="223" t="str">
        <x:f>IF(C196="","","G-"&amp;TEXT(ROW()-4,"000"))</x:f>
      </x:c>
      <x:c r="B196" s="223"/>
      <x:c r="C196" s="223"/>
      <x:c r="D196" s="223"/>
      <x:c r="E196" s="223"/>
      <x:c r="F196" s="223"/>
      <x:c r="G196" s="223"/>
      <x:c r="H196" s="223"/>
      <x:c r="I196" s="223"/>
      <x:c r="J196" s="223"/>
    </x:row>
    <x:row r="197" ht="30" customHeight="1">
      <x:c r="A197" s="226" t="str">
        <x:f>IF(C197="","","G-"&amp;TEXT(ROW()-4,"000"))</x:f>
      </x:c>
      <x:c r="B197" s="226"/>
      <x:c r="C197" s="226"/>
      <x:c r="D197" s="226"/>
      <x:c r="E197" s="226"/>
      <x:c r="F197" s="226"/>
      <x:c r="G197" s="226"/>
      <x:c r="H197" s="226"/>
      <x:c r="I197" s="226"/>
      <x:c r="J197" s="226"/>
    </x:row>
    <x:row r="198" ht="30" customHeight="1">
      <x:c r="A198" s="223" t="str">
        <x:f>IF(C198="","","G-"&amp;TEXT(ROW()-4,"000"))</x:f>
      </x:c>
      <x:c r="B198" s="223"/>
      <x:c r="C198" s="223"/>
      <x:c r="D198" s="223"/>
      <x:c r="E198" s="223"/>
      <x:c r="F198" s="223"/>
      <x:c r="G198" s="223"/>
      <x:c r="H198" s="223"/>
      <x:c r="I198" s="223"/>
      <x:c r="J198" s="223"/>
    </x:row>
    <x:row r="199" ht="30" customHeight="1">
      <x:c r="A199" s="226" t="str">
        <x:f>IF(C199="","","G-"&amp;TEXT(ROW()-4,"000"))</x:f>
      </x:c>
      <x:c r="B199" s="226"/>
      <x:c r="C199" s="226"/>
      <x:c r="D199" s="226"/>
      <x:c r="E199" s="226"/>
      <x:c r="F199" s="226"/>
      <x:c r="G199" s="226"/>
      <x:c r="H199" s="226"/>
      <x:c r="I199" s="226"/>
      <x:c r="J199" s="226"/>
    </x:row>
    <x:row r="200" ht="30" customHeight="1">
      <x:c r="A200" s="223" t="str">
        <x:f>IF(C200="","","G-"&amp;TEXT(ROW()-4,"000"))</x:f>
      </x:c>
      <x:c r="B200" s="223"/>
      <x:c r="C200" s="223"/>
      <x:c r="D200" s="223"/>
      <x:c r="E200" s="223"/>
      <x:c r="F200" s="223"/>
      <x:c r="G200" s="223"/>
      <x:c r="H200" s="223"/>
      <x:c r="I200" s="223"/>
      <x:c r="J200" s="223"/>
    </x:row>
    <x:row r="201" ht="30" customHeight="1">
      <x:c r="A201" s="226" t="str">
        <x:f>IF(C201="","","G-"&amp;TEXT(ROW()-4,"000"))</x:f>
      </x:c>
      <x:c r="B201" s="226"/>
      <x:c r="C201" s="226"/>
      <x:c r="D201" s="226"/>
      <x:c r="E201" s="226"/>
      <x:c r="F201" s="226"/>
      <x:c r="G201" s="226"/>
      <x:c r="H201" s="226"/>
      <x:c r="I201" s="226"/>
      <x:c r="J201" s="226"/>
    </x:row>
    <x:row r="202" ht="30" customHeight="1">
      <x:c r="A202" s="223" t="str">
        <x:f>IF(C202="","","G-"&amp;TEXT(ROW()-4,"000"))</x:f>
      </x:c>
      <x:c r="B202" s="223"/>
      <x:c r="C202" s="223"/>
      <x:c r="D202" s="223"/>
      <x:c r="E202" s="223"/>
      <x:c r="F202" s="223"/>
      <x:c r="G202" s="223"/>
      <x:c r="H202" s="223"/>
      <x:c r="I202" s="223"/>
      <x:c r="J202" s="223"/>
    </x:row>
    <x:row r="203" ht="30" customHeight="1">
      <x:c r="A203" s="226" t="str">
        <x:f>IF(C203="","","G-"&amp;TEXT(ROW()-4,"000"))</x:f>
      </x:c>
      <x:c r="B203" s="226"/>
      <x:c r="C203" s="226"/>
      <x:c r="D203" s="226"/>
      <x:c r="E203" s="226"/>
      <x:c r="F203" s="226"/>
      <x:c r="G203" s="226"/>
      <x:c r="H203" s="226"/>
      <x:c r="I203" s="226"/>
      <x:c r="J203" s="226"/>
    </x:row>
    <x:row r="204" ht="30" customHeight="1">
      <x:c r="A204" s="223" t="str">
        <x:f>IF(C204="","","G-"&amp;TEXT(ROW()-4,"000"))</x:f>
      </x:c>
      <x:c r="B204" s="223"/>
      <x:c r="C204" s="223"/>
      <x:c r="D204" s="223"/>
      <x:c r="E204" s="223"/>
      <x:c r="F204" s="223"/>
      <x:c r="G204" s="223"/>
      <x:c r="H204" s="223"/>
      <x:c r="I204" s="223"/>
      <x:c r="J204" s="223"/>
    </x:row>
    <x:row r="205" ht="30" customHeight="1">
      <x:c r="A205" s="226" t="str">
        <x:f>IF(C205="","","G-"&amp;TEXT(ROW()-4,"000"))</x:f>
      </x:c>
      <x:c r="B205" s="226"/>
      <x:c r="C205" s="226"/>
      <x:c r="D205" s="226"/>
      <x:c r="E205" s="226"/>
      <x:c r="F205" s="226"/>
      <x:c r="G205" s="226"/>
      <x:c r="H205" s="226"/>
      <x:c r="I205" s="226"/>
      <x:c r="J205" s="226"/>
    </x:row>
    <x:row r="206" ht="30" customHeight="1">
      <x:c r="A206" s="223" t="str">
        <x:f>IF(C206="","","G-"&amp;TEXT(ROW()-4,"000"))</x:f>
      </x:c>
      <x:c r="B206" s="223"/>
      <x:c r="C206" s="223"/>
      <x:c r="D206" s="223"/>
      <x:c r="E206" s="223"/>
      <x:c r="F206" s="223"/>
      <x:c r="G206" s="223"/>
      <x:c r="H206" s="223"/>
      <x:c r="I206" s="223"/>
      <x:c r="J206" s="223"/>
    </x:row>
    <x:row r="207" ht="30" customHeight="1">
      <x:c r="A207" s="226" t="str">
        <x:f>IF(C207="","","G-"&amp;TEXT(ROW()-4,"000"))</x:f>
      </x:c>
      <x:c r="B207" s="226"/>
      <x:c r="C207" s="226"/>
      <x:c r="D207" s="226"/>
      <x:c r="E207" s="226"/>
      <x:c r="F207" s="226"/>
      <x:c r="G207" s="226"/>
      <x:c r="H207" s="226"/>
      <x:c r="I207" s="226"/>
      <x:c r="J207" s="226"/>
    </x:row>
    <x:row r="208" ht="30" customHeight="1">
      <x:c r="A208" s="223" t="str">
        <x:f>IF(C208="","","G-"&amp;TEXT(ROW()-4,"000"))</x:f>
      </x:c>
      <x:c r="B208" s="223"/>
      <x:c r="C208" s="223"/>
      <x:c r="D208" s="223"/>
      <x:c r="E208" s="223"/>
      <x:c r="F208" s="223"/>
      <x:c r="G208" s="223"/>
      <x:c r="H208" s="223"/>
      <x:c r="I208" s="223"/>
      <x:c r="J208" s="223"/>
    </x:row>
    <x:row r="209" ht="30" customHeight="1">
      <x:c r="A209" s="226" t="str">
        <x:f>IF(C209="","","G-"&amp;TEXT(ROW()-4,"000"))</x:f>
      </x:c>
      <x:c r="B209" s="226"/>
      <x:c r="C209" s="226"/>
      <x:c r="D209" s="226"/>
      <x:c r="E209" s="226"/>
      <x:c r="F209" s="226"/>
      <x:c r="G209" s="226"/>
      <x:c r="H209" s="226"/>
      <x:c r="I209" s="226"/>
      <x:c r="J209" s="226"/>
    </x:row>
    <x:row r="210" ht="30" customHeight="1">
      <x:c r="A210" s="223" t="str">
        <x:f>IF(C210="","","G-"&amp;TEXT(ROW()-4,"000"))</x:f>
      </x:c>
      <x:c r="B210" s="223"/>
      <x:c r="C210" s="223"/>
      <x:c r="D210" s="223"/>
      <x:c r="E210" s="223"/>
      <x:c r="F210" s="223"/>
      <x:c r="G210" s="223"/>
      <x:c r="H210" s="223"/>
      <x:c r="I210" s="223"/>
      <x:c r="J210" s="223"/>
    </x:row>
    <x:row r="211" ht="30" customHeight="1">
      <x:c r="A211" s="226" t="str">
        <x:f>IF(C211="","","G-"&amp;TEXT(ROW()-4,"000"))</x:f>
      </x:c>
      <x:c r="B211" s="226"/>
      <x:c r="C211" s="226"/>
      <x:c r="D211" s="226"/>
      <x:c r="E211" s="226"/>
      <x:c r="F211" s="226"/>
      <x:c r="G211" s="226"/>
      <x:c r="H211" s="226"/>
      <x:c r="I211" s="226"/>
      <x:c r="J211" s="226"/>
    </x:row>
    <x:row r="212" ht="30" customHeight="1">
      <x:c r="A212" s="223" t="str">
        <x:f>IF(C212="","","G-"&amp;TEXT(ROW()-4,"000"))</x:f>
      </x:c>
      <x:c r="B212" s="223"/>
      <x:c r="C212" s="223"/>
      <x:c r="D212" s="223"/>
      <x:c r="E212" s="223"/>
      <x:c r="F212" s="223"/>
      <x:c r="G212" s="223"/>
      <x:c r="H212" s="223"/>
      <x:c r="I212" s="223"/>
      <x:c r="J212" s="223"/>
    </x:row>
    <x:row r="213" ht="30" customHeight="1">
      <x:c r="A213" s="226" t="str">
        <x:f>IF(C213="","","G-"&amp;TEXT(ROW()-4,"000"))</x:f>
      </x:c>
      <x:c r="B213" s="226"/>
      <x:c r="C213" s="226"/>
      <x:c r="D213" s="226"/>
      <x:c r="E213" s="226"/>
      <x:c r="F213" s="226"/>
      <x:c r="G213" s="226"/>
      <x:c r="H213" s="226"/>
      <x:c r="I213" s="226"/>
      <x:c r="J213" s="226"/>
    </x:row>
    <x:row r="214" ht="30" customHeight="1">
      <x:c r="A214" s="223" t="str">
        <x:f>IF(C214="","","G-"&amp;TEXT(ROW()-4,"000"))</x:f>
      </x:c>
      <x:c r="B214" s="223"/>
      <x:c r="C214" s="223"/>
      <x:c r="D214" s="223"/>
      <x:c r="E214" s="223"/>
      <x:c r="F214" s="223"/>
      <x:c r="G214" s="223"/>
      <x:c r="H214" s="223"/>
      <x:c r="I214" s="223"/>
      <x:c r="J214" s="223"/>
    </x:row>
    <x:row r="215" ht="30" customHeight="1">
      <x:c r="A215" s="226" t="str">
        <x:f>IF(C215="","","G-"&amp;TEXT(ROW()-4,"000"))</x:f>
      </x:c>
      <x:c r="B215" s="226"/>
      <x:c r="C215" s="226"/>
      <x:c r="D215" s="226"/>
      <x:c r="E215" s="226"/>
      <x:c r="F215" s="226"/>
      <x:c r="G215" s="226"/>
      <x:c r="H215" s="226"/>
      <x:c r="I215" s="226"/>
      <x:c r="J215" s="226"/>
    </x:row>
    <x:row r="216" ht="30" customHeight="1">
      <x:c r="A216" s="223" t="str">
        <x:f>IF(C216="","","G-"&amp;TEXT(ROW()-4,"000"))</x:f>
      </x:c>
      <x:c r="B216" s="223"/>
      <x:c r="C216" s="223"/>
      <x:c r="D216" s="223"/>
      <x:c r="E216" s="223"/>
      <x:c r="F216" s="223"/>
      <x:c r="G216" s="223"/>
      <x:c r="H216" s="223"/>
      <x:c r="I216" s="223"/>
      <x:c r="J216" s="223"/>
    </x:row>
    <x:row r="217" ht="30" customHeight="1">
      <x:c r="A217" s="226" t="str">
        <x:f>IF(C217="","","G-"&amp;TEXT(ROW()-4,"000"))</x:f>
      </x:c>
      <x:c r="B217" s="226"/>
      <x:c r="C217" s="226"/>
      <x:c r="D217" s="226"/>
      <x:c r="E217" s="226"/>
      <x:c r="F217" s="226"/>
      <x:c r="G217" s="226"/>
      <x:c r="H217" s="226"/>
      <x:c r="I217" s="226"/>
      <x:c r="J217" s="226"/>
    </x:row>
    <x:row r="218" ht="30" customHeight="1">
      <x:c r="A218" s="223" t="str">
        <x:f>IF(C218="","","G-"&amp;TEXT(ROW()-4,"000"))</x:f>
      </x:c>
      <x:c r="B218" s="223"/>
      <x:c r="C218" s="223"/>
      <x:c r="D218" s="223"/>
      <x:c r="E218" s="223"/>
      <x:c r="F218" s="223"/>
      <x:c r="G218" s="223"/>
      <x:c r="H218" s="223"/>
      <x:c r="I218" s="223"/>
      <x:c r="J218" s="223"/>
    </x:row>
    <x:row r="219" ht="30" customHeight="1">
      <x:c r="A219" s="226" t="str">
        <x:f>IF(C219="","","G-"&amp;TEXT(ROW()-4,"000"))</x:f>
      </x:c>
      <x:c r="B219" s="226"/>
      <x:c r="C219" s="226"/>
      <x:c r="D219" s="226"/>
      <x:c r="E219" s="226"/>
      <x:c r="F219" s="226"/>
      <x:c r="G219" s="226"/>
      <x:c r="H219" s="226"/>
      <x:c r="I219" s="226"/>
      <x:c r="J219" s="226"/>
    </x:row>
    <x:row r="220" ht="30" customHeight="1">
      <x:c r="A220" s="223" t="str">
        <x:f>IF(C220="","","G-"&amp;TEXT(ROW()-4,"000"))</x:f>
      </x:c>
      <x:c r="B220" s="223"/>
      <x:c r="C220" s="223"/>
      <x:c r="D220" s="223"/>
      <x:c r="E220" s="223"/>
      <x:c r="F220" s="223"/>
      <x:c r="G220" s="223"/>
      <x:c r="H220" s="223"/>
      <x:c r="I220" s="223"/>
      <x:c r="J220" s="223"/>
    </x:row>
    <x:row r="221" ht="30" customHeight="1">
      <x:c r="A221" s="226" t="str">
        <x:f>IF(C221="","","G-"&amp;TEXT(ROW()-4,"000"))</x:f>
      </x:c>
      <x:c r="B221" s="226"/>
      <x:c r="C221" s="226"/>
      <x:c r="D221" s="226"/>
      <x:c r="E221" s="226"/>
      <x:c r="F221" s="226"/>
      <x:c r="G221" s="226"/>
      <x:c r="H221" s="226"/>
      <x:c r="I221" s="226"/>
      <x:c r="J221" s="226"/>
    </x:row>
    <x:row r="222" ht="30" customHeight="1">
      <x:c r="A222" s="223" t="str">
        <x:f>IF(C222="","","G-"&amp;TEXT(ROW()-4,"000"))</x:f>
      </x:c>
      <x:c r="B222" s="223"/>
      <x:c r="C222" s="223"/>
      <x:c r="D222" s="223"/>
      <x:c r="E222" s="223"/>
      <x:c r="F222" s="223"/>
      <x:c r="G222" s="223"/>
      <x:c r="H222" s="223"/>
      <x:c r="I222" s="223"/>
      <x:c r="J222" s="223"/>
    </x:row>
    <x:row r="223" ht="30" customHeight="1">
      <x:c r="A223" s="226" t="str">
        <x:f>IF(C223="","","G-"&amp;TEXT(ROW()-4,"000"))</x:f>
      </x:c>
      <x:c r="B223" s="226"/>
      <x:c r="C223" s="226"/>
      <x:c r="D223" s="226"/>
      <x:c r="E223" s="226"/>
      <x:c r="F223" s="226"/>
      <x:c r="G223" s="226"/>
      <x:c r="H223" s="226"/>
      <x:c r="I223" s="226"/>
      <x:c r="J223" s="226"/>
    </x:row>
    <x:row r="224" ht="30" customHeight="1">
      <x:c r="A224" s="223" t="str">
        <x:f>IF(C224="","","G-"&amp;TEXT(ROW()-4,"000"))</x:f>
      </x:c>
      <x:c r="B224" s="223"/>
      <x:c r="C224" s="223"/>
      <x:c r="D224" s="223"/>
      <x:c r="E224" s="223"/>
      <x:c r="F224" s="223"/>
      <x:c r="G224" s="223"/>
      <x:c r="H224" s="223"/>
      <x:c r="I224" s="223"/>
      <x:c r="J224" s="223"/>
    </x:row>
    <x:row r="225" ht="30" customHeight="1">
      <x:c r="A225" s="226" t="str">
        <x:f>IF(C225="","","G-"&amp;TEXT(ROW()-4,"000"))</x:f>
      </x:c>
      <x:c r="B225" s="226"/>
      <x:c r="C225" s="226"/>
      <x:c r="D225" s="226"/>
      <x:c r="E225" s="226"/>
      <x:c r="F225" s="226"/>
      <x:c r="G225" s="226"/>
      <x:c r="H225" s="226"/>
      <x:c r="I225" s="226"/>
      <x:c r="J225" s="226"/>
    </x:row>
    <x:row r="226" ht="30" customHeight="1">
      <x:c r="A226" s="223" t="str">
        <x:f>IF(C226="","","G-"&amp;TEXT(ROW()-4,"000"))</x:f>
      </x:c>
      <x:c r="B226" s="223"/>
      <x:c r="C226" s="223"/>
      <x:c r="D226" s="223"/>
      <x:c r="E226" s="223"/>
      <x:c r="F226" s="223"/>
      <x:c r="G226" s="223"/>
      <x:c r="H226" s="223"/>
      <x:c r="I226" s="223"/>
      <x:c r="J226" s="223"/>
    </x:row>
    <x:row r="227" ht="30" customHeight="1">
      <x:c r="A227" s="226" t="str">
        <x:f>IF(C227="","","G-"&amp;TEXT(ROW()-4,"000"))</x:f>
      </x:c>
      <x:c r="B227" s="226"/>
      <x:c r="C227" s="226"/>
      <x:c r="D227" s="226"/>
      <x:c r="E227" s="226"/>
      <x:c r="F227" s="226"/>
      <x:c r="G227" s="226"/>
      <x:c r="H227" s="226"/>
      <x:c r="I227" s="226"/>
      <x:c r="J227" s="226"/>
    </x:row>
    <x:row r="228" ht="30" customHeight="1">
      <x:c r="A228" s="223" t="str">
        <x:f>IF(C228="","","G-"&amp;TEXT(ROW()-4,"000"))</x:f>
      </x:c>
      <x:c r="B228" s="223"/>
      <x:c r="C228" s="223"/>
      <x:c r="D228" s="223"/>
      <x:c r="E228" s="223"/>
      <x:c r="F228" s="223"/>
      <x:c r="G228" s="223"/>
      <x:c r="H228" s="223"/>
      <x:c r="I228" s="223"/>
      <x:c r="J228" s="223"/>
    </x:row>
    <x:row r="229" ht="30" customHeight="1">
      <x:c r="A229" s="226" t="str">
        <x:f>IF(C229="","","G-"&amp;TEXT(ROW()-4,"000"))</x:f>
      </x:c>
      <x:c r="B229" s="226"/>
      <x:c r="C229" s="226"/>
      <x:c r="D229" s="226"/>
      <x:c r="E229" s="226"/>
      <x:c r="F229" s="226"/>
      <x:c r="G229" s="226"/>
      <x:c r="H229" s="226"/>
      <x:c r="I229" s="226"/>
      <x:c r="J229" s="226"/>
    </x:row>
    <x:row r="230" ht="30" customHeight="1">
      <x:c r="A230" s="223" t="str">
        <x:f>IF(C230="","","G-"&amp;TEXT(ROW()-4,"000"))</x:f>
      </x:c>
      <x:c r="B230" s="223"/>
      <x:c r="C230" s="223"/>
      <x:c r="D230" s="223"/>
      <x:c r="E230" s="223"/>
      <x:c r="F230" s="223"/>
      <x:c r="G230" s="223"/>
      <x:c r="H230" s="223"/>
      <x:c r="I230" s="223"/>
      <x:c r="J230" s="223"/>
    </x:row>
    <x:row r="231" ht="30" customHeight="1">
      <x:c r="A231" s="226" t="str">
        <x:f>IF(C231="","","G-"&amp;TEXT(ROW()-4,"000"))</x:f>
      </x:c>
      <x:c r="B231" s="226"/>
      <x:c r="C231" s="226"/>
      <x:c r="D231" s="226"/>
      <x:c r="E231" s="226"/>
      <x:c r="F231" s="226"/>
      <x:c r="G231" s="226"/>
      <x:c r="H231" s="226"/>
      <x:c r="I231" s="226"/>
      <x:c r="J231" s="226"/>
    </x:row>
    <x:row r="232" ht="30" customHeight="1">
      <x:c r="A232" s="223" t="str">
        <x:f>IF(C232="","","G-"&amp;TEXT(ROW()-4,"000"))</x:f>
      </x:c>
      <x:c r="B232" s="223"/>
      <x:c r="C232" s="223"/>
      <x:c r="D232" s="223"/>
      <x:c r="E232" s="223"/>
      <x:c r="F232" s="223"/>
      <x:c r="G232" s="223"/>
      <x:c r="H232" s="223"/>
      <x:c r="I232" s="223"/>
      <x:c r="J232" s="223"/>
    </x:row>
    <x:row r="233" ht="30" customHeight="1">
      <x:c r="A233" s="226" t="str">
        <x:f>IF(C233="","","G-"&amp;TEXT(ROW()-4,"000"))</x:f>
      </x:c>
      <x:c r="B233" s="226"/>
      <x:c r="C233" s="226"/>
      <x:c r="D233" s="226"/>
      <x:c r="E233" s="226"/>
      <x:c r="F233" s="226"/>
      <x:c r="G233" s="226"/>
      <x:c r="H233" s="226"/>
      <x:c r="I233" s="226"/>
      <x:c r="J233" s="226"/>
    </x:row>
    <x:row r="234" ht="30" customHeight="1">
      <x:c r="A234" s="223" t="str">
        <x:f>IF(C234="","","G-"&amp;TEXT(ROW()-4,"000"))</x:f>
      </x:c>
      <x:c r="B234" s="223"/>
      <x:c r="C234" s="223"/>
      <x:c r="D234" s="223"/>
      <x:c r="E234" s="223"/>
      <x:c r="F234" s="223"/>
      <x:c r="G234" s="223"/>
      <x:c r="H234" s="223"/>
      <x:c r="I234" s="223"/>
      <x:c r="J234" s="223"/>
    </x:row>
    <x:row r="235" ht="30" customHeight="1">
      <x:c r="A235" s="226" t="str">
        <x:f>IF(C235="","","G-"&amp;TEXT(ROW()-4,"000"))</x:f>
      </x:c>
      <x:c r="B235" s="226"/>
      <x:c r="C235" s="226"/>
      <x:c r="D235" s="226"/>
      <x:c r="E235" s="226"/>
      <x:c r="F235" s="226"/>
      <x:c r="G235" s="226"/>
      <x:c r="H235" s="226"/>
      <x:c r="I235" s="226"/>
      <x:c r="J235" s="226"/>
    </x:row>
    <x:row r="236" ht="30" customHeight="1">
      <x:c r="A236" s="223" t="str">
        <x:f>IF(C236="","","G-"&amp;TEXT(ROW()-4,"000"))</x:f>
      </x:c>
      <x:c r="B236" s="223"/>
      <x:c r="C236" s="223"/>
      <x:c r="D236" s="223"/>
      <x:c r="E236" s="223"/>
      <x:c r="F236" s="223"/>
      <x:c r="G236" s="223"/>
      <x:c r="H236" s="223"/>
      <x:c r="I236" s="223"/>
      <x:c r="J236" s="223"/>
    </x:row>
    <x:row r="237" ht="30" customHeight="1">
      <x:c r="A237" s="226" t="str">
        <x:f>IF(C237="","","G-"&amp;TEXT(ROW()-4,"000"))</x:f>
      </x:c>
      <x:c r="B237" s="226"/>
      <x:c r="C237" s="226"/>
      <x:c r="D237" s="226"/>
      <x:c r="E237" s="226"/>
      <x:c r="F237" s="226"/>
      <x:c r="G237" s="226"/>
      <x:c r="H237" s="226"/>
      <x:c r="I237" s="226"/>
      <x:c r="J237" s="226"/>
    </x:row>
    <x:row r="238" ht="30" customHeight="1">
      <x:c r="A238" s="223" t="str">
        <x:f>IF(C238="","","G-"&amp;TEXT(ROW()-4,"000"))</x:f>
      </x:c>
      <x:c r="B238" s="223"/>
      <x:c r="C238" s="223"/>
      <x:c r="D238" s="223"/>
      <x:c r="E238" s="223"/>
      <x:c r="F238" s="223"/>
      <x:c r="G238" s="223"/>
      <x:c r="H238" s="223"/>
      <x:c r="I238" s="223"/>
      <x:c r="J238" s="223"/>
    </x:row>
    <x:row r="239" ht="30" customHeight="1">
      <x:c r="A239" s="226" t="str">
        <x:f>IF(C239="","","G-"&amp;TEXT(ROW()-4,"000"))</x:f>
      </x:c>
      <x:c r="B239" s="226"/>
      <x:c r="C239" s="226"/>
      <x:c r="D239" s="226"/>
      <x:c r="E239" s="226"/>
      <x:c r="F239" s="226"/>
      <x:c r="G239" s="226"/>
      <x:c r="H239" s="226"/>
      <x:c r="I239" s="226"/>
      <x:c r="J239" s="226"/>
    </x:row>
    <x:row r="240" ht="30" customHeight="1">
      <x:c r="A240" s="223" t="str">
        <x:f>IF(C240="","","G-"&amp;TEXT(ROW()-4,"000"))</x:f>
      </x:c>
      <x:c r="B240" s="223"/>
      <x:c r="C240" s="223"/>
      <x:c r="D240" s="223"/>
      <x:c r="E240" s="223"/>
      <x:c r="F240" s="223"/>
      <x:c r="G240" s="223"/>
      <x:c r="H240" s="223"/>
      <x:c r="I240" s="223"/>
      <x:c r="J240" s="223"/>
    </x:row>
    <x:row r="241" ht="30" customHeight="1">
      <x:c r="A241" s="226" t="str">
        <x:f>IF(C241="","","G-"&amp;TEXT(ROW()-4,"000"))</x:f>
      </x:c>
      <x:c r="B241" s="226"/>
      <x:c r="C241" s="226"/>
      <x:c r="D241" s="226"/>
      <x:c r="E241" s="226"/>
      <x:c r="F241" s="226"/>
      <x:c r="G241" s="226"/>
      <x:c r="H241" s="226"/>
      <x:c r="I241" s="226"/>
      <x:c r="J241" s="226"/>
    </x:row>
    <x:row r="242" ht="30" customHeight="1">
      <x:c r="A242" s="223" t="str">
        <x:f>IF(C242="","","G-"&amp;TEXT(ROW()-4,"000"))</x:f>
      </x:c>
      <x:c r="B242" s="223"/>
      <x:c r="C242" s="223"/>
      <x:c r="D242" s="223"/>
      <x:c r="E242" s="223"/>
      <x:c r="F242" s="223"/>
      <x:c r="G242" s="223"/>
      <x:c r="H242" s="223"/>
      <x:c r="I242" s="223"/>
      <x:c r="J242" s="223"/>
    </x:row>
    <x:row r="243" ht="30" customHeight="1">
      <x:c r="A243" s="226" t="str">
        <x:f>IF(C243="","","G-"&amp;TEXT(ROW()-4,"000"))</x:f>
      </x:c>
      <x:c r="B243" s="226"/>
      <x:c r="C243" s="226"/>
      <x:c r="D243" s="226"/>
      <x:c r="E243" s="226"/>
      <x:c r="F243" s="226"/>
      <x:c r="G243" s="226"/>
      <x:c r="H243" s="226"/>
      <x:c r="I243" s="226"/>
      <x:c r="J243" s="226"/>
    </x:row>
    <x:row r="244" ht="30" customHeight="1">
      <x:c r="A244" s="223" t="str">
        <x:f>IF(C244="","","G-"&amp;TEXT(ROW()-4,"000"))</x:f>
      </x:c>
      <x:c r="B244" s="223"/>
      <x:c r="C244" s="223"/>
      <x:c r="D244" s="223"/>
      <x:c r="E244" s="223"/>
      <x:c r="F244" s="223"/>
      <x:c r="G244" s="223"/>
      <x:c r="H244" s="223"/>
      <x:c r="I244" s="223"/>
      <x:c r="J244" s="223"/>
    </x:row>
    <x:row r="245" ht="30" customHeight="1">
      <x:c r="A245" s="226" t="str">
        <x:f>IF(C245="","","G-"&amp;TEXT(ROW()-4,"000"))</x:f>
      </x:c>
      <x:c r="B245" s="226"/>
      <x:c r="C245" s="226"/>
      <x:c r="D245" s="226"/>
      <x:c r="E245" s="226"/>
      <x:c r="F245" s="226"/>
      <x:c r="G245" s="226"/>
      <x:c r="H245" s="226"/>
      <x:c r="I245" s="226"/>
      <x:c r="J245" s="226"/>
    </x:row>
    <x:row r="246" ht="30" customHeight="1">
      <x:c r="A246" s="223" t="str">
        <x:f>IF(C246="","","G-"&amp;TEXT(ROW()-4,"000"))</x:f>
      </x:c>
      <x:c r="B246" s="223"/>
      <x:c r="C246" s="223"/>
      <x:c r="D246" s="223"/>
      <x:c r="E246" s="223"/>
      <x:c r="F246" s="223"/>
      <x:c r="G246" s="223"/>
      <x:c r="H246" s="223"/>
      <x:c r="I246" s="223"/>
      <x:c r="J246" s="223"/>
    </x:row>
    <x:row r="247" ht="30" customHeight="1">
      <x:c r="A247" s="226" t="str">
        <x:f>IF(C247="","","G-"&amp;TEXT(ROW()-4,"000"))</x:f>
      </x:c>
      <x:c r="B247" s="226"/>
      <x:c r="C247" s="226"/>
      <x:c r="D247" s="226"/>
      <x:c r="E247" s="226"/>
      <x:c r="F247" s="226"/>
      <x:c r="G247" s="226"/>
      <x:c r="H247" s="226"/>
      <x:c r="I247" s="226"/>
      <x:c r="J247" s="226"/>
    </x:row>
    <x:row r="248" ht="30" customHeight="1">
      <x:c r="A248" s="223" t="str">
        <x:f>IF(C248="","","G-"&amp;TEXT(ROW()-4,"000"))</x:f>
      </x:c>
      <x:c r="B248" s="223"/>
      <x:c r="C248" s="223"/>
      <x:c r="D248" s="223"/>
      <x:c r="E248" s="223"/>
      <x:c r="F248" s="223"/>
      <x:c r="G248" s="223"/>
      <x:c r="H248" s="223"/>
      <x:c r="I248" s="223"/>
      <x:c r="J248" s="223"/>
    </x:row>
    <x:row r="249" ht="30" customHeight="1">
      <x:c r="A249" s="226" t="str">
        <x:f>IF(C249="","","G-"&amp;TEXT(ROW()-4,"000"))</x:f>
      </x:c>
      <x:c r="B249" s="226"/>
      <x:c r="C249" s="226"/>
      <x:c r="D249" s="226"/>
      <x:c r="E249" s="226"/>
      <x:c r="F249" s="226"/>
      <x:c r="G249" s="226"/>
      <x:c r="H249" s="226"/>
      <x:c r="I249" s="226"/>
      <x:c r="J249" s="226"/>
    </x:row>
    <x:row r="250" ht="30" customHeight="1">
      <x:c r="A250" s="223" t="str">
        <x:f>IF(C250="","","G-"&amp;TEXT(ROW()-4,"000"))</x:f>
      </x:c>
      <x:c r="B250" s="223"/>
      <x:c r="C250" s="223"/>
      <x:c r="D250" s="223"/>
      <x:c r="E250" s="223"/>
      <x:c r="F250" s="223"/>
      <x:c r="G250" s="223"/>
      <x:c r="H250" s="223"/>
      <x:c r="I250" s="223"/>
      <x:c r="J250" s="223"/>
    </x:row>
    <x:row r="251" ht="30" customHeight="1">
      <x:c r="A251" s="226" t="str">
        <x:f>IF(C251="","","G-"&amp;TEXT(ROW()-4,"000"))</x:f>
      </x:c>
      <x:c r="B251" s="226"/>
      <x:c r="C251" s="226"/>
      <x:c r="D251" s="226"/>
      <x:c r="E251" s="226"/>
      <x:c r="F251" s="226"/>
      <x:c r="G251" s="226"/>
      <x:c r="H251" s="226"/>
      <x:c r="I251" s="226"/>
      <x:c r="J251" s="226"/>
    </x:row>
    <x:row r="252" ht="30" customHeight="1">
      <x:c r="A252" s="223" t="str">
        <x:f>IF(C252="","","G-"&amp;TEXT(ROW()-4,"000"))</x:f>
      </x:c>
      <x:c r="B252" s="223"/>
      <x:c r="C252" s="223"/>
      <x:c r="D252" s="223"/>
      <x:c r="E252" s="223"/>
      <x:c r="F252" s="223"/>
      <x:c r="G252" s="223"/>
      <x:c r="H252" s="223"/>
      <x:c r="I252" s="223"/>
      <x:c r="J252" s="223"/>
    </x:row>
    <x:row r="253" ht="30" customHeight="1">
      <x:c r="A253" s="226" t="str">
        <x:f>IF(C253="","","G-"&amp;TEXT(ROW()-4,"000"))</x:f>
      </x:c>
      <x:c r="B253" s="226"/>
      <x:c r="C253" s="226"/>
      <x:c r="D253" s="226"/>
      <x:c r="E253" s="226"/>
      <x:c r="F253" s="226"/>
      <x:c r="G253" s="226"/>
      <x:c r="H253" s="226"/>
      <x:c r="I253" s="226"/>
      <x:c r="J253" s="226"/>
    </x:row>
    <x:row r="254" ht="30" customHeight="1">
      <x:c r="A254" s="223" t="str">
        <x:f>IF(C254="","","G-"&amp;TEXT(ROW()-4,"000"))</x:f>
      </x:c>
      <x:c r="B254" s="223"/>
      <x:c r="C254" s="223"/>
      <x:c r="D254" s="223"/>
      <x:c r="E254" s="223"/>
      <x:c r="F254" s="223"/>
      <x:c r="G254" s="223"/>
      <x:c r="H254" s="223"/>
      <x:c r="I254" s="223"/>
      <x:c r="J254" s="223"/>
    </x:row>
    <x:row r="255" ht="30" customHeight="1">
      <x:c r="A255" s="226" t="str">
        <x:f>IF(C255="","","G-"&amp;TEXT(ROW()-4,"000"))</x:f>
      </x:c>
      <x:c r="B255" s="226"/>
      <x:c r="C255" s="226"/>
      <x:c r="D255" s="226"/>
      <x:c r="E255" s="226"/>
      <x:c r="F255" s="226"/>
      <x:c r="G255" s="226"/>
      <x:c r="H255" s="226"/>
      <x:c r="I255" s="226"/>
      <x:c r="J255" s="226"/>
    </x:row>
    <x:row r="256" ht="30" customHeight="1">
      <x:c r="A256" s="223" t="str">
        <x:f>IF(C256="","","G-"&amp;TEXT(ROW()-4,"000"))</x:f>
      </x:c>
      <x:c r="B256" s="223"/>
      <x:c r="C256" s="223"/>
      <x:c r="D256" s="223"/>
      <x:c r="E256" s="223"/>
      <x:c r="F256" s="223"/>
      <x:c r="G256" s="223"/>
      <x:c r="H256" s="223"/>
      <x:c r="I256" s="223"/>
      <x:c r="J256" s="223"/>
    </x:row>
    <x:row r="257" ht="30" customHeight="1">
      <x:c r="A257" s="226" t="str">
        <x:f>IF(C257="","","G-"&amp;TEXT(ROW()-4,"000"))</x:f>
      </x:c>
      <x:c r="B257" s="226"/>
      <x:c r="C257" s="226"/>
      <x:c r="D257" s="226"/>
      <x:c r="E257" s="226"/>
      <x:c r="F257" s="226"/>
      <x:c r="G257" s="226"/>
      <x:c r="H257" s="226"/>
      <x:c r="I257" s="226"/>
      <x:c r="J257" s="226"/>
    </x:row>
    <x:row r="258" ht="30" customHeight="1">
      <x:c r="A258" s="223" t="str">
        <x:f>IF(C258="","","G-"&amp;TEXT(ROW()-4,"000"))</x:f>
      </x:c>
      <x:c r="B258" s="223"/>
      <x:c r="C258" s="223"/>
      <x:c r="D258" s="223"/>
      <x:c r="E258" s="223"/>
      <x:c r="F258" s="223"/>
      <x:c r="G258" s="223"/>
      <x:c r="H258" s="223"/>
      <x:c r="I258" s="223"/>
      <x:c r="J258" s="223"/>
    </x:row>
    <x:row r="259" ht="30" customHeight="1">
      <x:c r="A259" s="226" t="str">
        <x:f>IF(C259="","","G-"&amp;TEXT(ROW()-4,"000"))</x:f>
      </x:c>
      <x:c r="B259" s="226"/>
      <x:c r="C259" s="226"/>
      <x:c r="D259" s="226"/>
      <x:c r="E259" s="226"/>
      <x:c r="F259" s="226"/>
      <x:c r="G259" s="226"/>
      <x:c r="H259" s="226"/>
      <x:c r="I259" s="226"/>
      <x:c r="J259" s="226"/>
    </x:row>
    <x:row r="260" ht="30" customHeight="1">
      <x:c r="A260" s="223" t="str">
        <x:f>IF(C260="","","G-"&amp;TEXT(ROW()-4,"000"))</x:f>
      </x:c>
      <x:c r="B260" s="223"/>
      <x:c r="C260" s="223"/>
      <x:c r="D260" s="223"/>
      <x:c r="E260" s="223"/>
      <x:c r="F260" s="223"/>
      <x:c r="G260" s="223"/>
      <x:c r="H260" s="223"/>
      <x:c r="I260" s="223"/>
      <x:c r="J260" s="223"/>
    </x:row>
    <x:row r="261" ht="30" customHeight="1">
      <x:c r="A261" s="226" t="str">
        <x:f>IF(C261="","","G-"&amp;TEXT(ROW()-4,"000"))</x:f>
      </x:c>
      <x:c r="B261" s="226"/>
      <x:c r="C261" s="226"/>
      <x:c r="D261" s="226"/>
      <x:c r="E261" s="226"/>
      <x:c r="F261" s="226"/>
      <x:c r="G261" s="226"/>
      <x:c r="H261" s="226"/>
      <x:c r="I261" s="226"/>
      <x:c r="J261" s="226"/>
    </x:row>
    <x:row r="262" ht="30" customHeight="1">
      <x:c r="A262" s="223" t="str">
        <x:f>IF(C262="","","G-"&amp;TEXT(ROW()-4,"000"))</x:f>
      </x:c>
      <x:c r="B262" s="223"/>
      <x:c r="C262" s="223"/>
      <x:c r="D262" s="223"/>
      <x:c r="E262" s="223"/>
      <x:c r="F262" s="223"/>
      <x:c r="G262" s="223"/>
      <x:c r="H262" s="223"/>
      <x:c r="I262" s="223"/>
      <x:c r="J262" s="223"/>
    </x:row>
    <x:row r="263" ht="30" customHeight="1">
      <x:c r="A263" s="226" t="str">
        <x:f>IF(C263="","","G-"&amp;TEXT(ROW()-4,"000"))</x:f>
      </x:c>
      <x:c r="B263" s="226"/>
      <x:c r="C263" s="226"/>
      <x:c r="D263" s="226"/>
      <x:c r="E263" s="226"/>
      <x:c r="F263" s="226"/>
      <x:c r="G263" s="226"/>
      <x:c r="H263" s="226"/>
      <x:c r="I263" s="226"/>
      <x:c r="J263" s="226"/>
    </x:row>
    <x:row r="264" ht="30" customHeight="1">
      <x:c r="A264" s="223" t="str">
        <x:f>IF(C264="","","G-"&amp;TEXT(ROW()-4,"000"))</x:f>
      </x:c>
      <x:c r="B264" s="223"/>
      <x:c r="C264" s="223"/>
      <x:c r="D264" s="223"/>
      <x:c r="E264" s="223"/>
      <x:c r="F264" s="223"/>
      <x:c r="G264" s="223"/>
      <x:c r="H264" s="223"/>
      <x:c r="I264" s="223"/>
      <x:c r="J264" s="223"/>
    </x:row>
    <x:row r="265" ht="30" customHeight="1">
      <x:c r="A265" s="226" t="str">
        <x:f>IF(C265="","","G-"&amp;TEXT(ROW()-4,"000"))</x:f>
      </x:c>
      <x:c r="B265" s="226"/>
      <x:c r="C265" s="226"/>
      <x:c r="D265" s="226"/>
      <x:c r="E265" s="226"/>
      <x:c r="F265" s="226"/>
      <x:c r="G265" s="226"/>
      <x:c r="H265" s="226"/>
      <x:c r="I265" s="226"/>
      <x:c r="J265" s="226"/>
    </x:row>
    <x:row r="266" ht="30" customHeight="1">
      <x:c r="A266" s="223" t="str">
        <x:f>IF(C266="","","G-"&amp;TEXT(ROW()-4,"000"))</x:f>
      </x:c>
      <x:c r="B266" s="223"/>
      <x:c r="C266" s="223"/>
      <x:c r="D266" s="223"/>
      <x:c r="E266" s="223"/>
      <x:c r="F266" s="223"/>
      <x:c r="G266" s="223"/>
      <x:c r="H266" s="223"/>
      <x:c r="I266" s="223"/>
      <x:c r="J266" s="223"/>
    </x:row>
    <x:row r="267" ht="30" customHeight="1">
      <x:c r="A267" s="226" t="str">
        <x:f>IF(C267="","","G-"&amp;TEXT(ROW()-4,"000"))</x:f>
      </x:c>
      <x:c r="B267" s="226"/>
      <x:c r="C267" s="226"/>
      <x:c r="D267" s="226"/>
      <x:c r="E267" s="226"/>
      <x:c r="F267" s="226"/>
      <x:c r="G267" s="226"/>
      <x:c r="H267" s="226"/>
      <x:c r="I267" s="226"/>
      <x:c r="J267" s="226"/>
    </x:row>
    <x:row r="268" ht="30" customHeight="1">
      <x:c r="A268" s="223" t="str">
        <x:f>IF(C268="","","G-"&amp;TEXT(ROW()-4,"000"))</x:f>
      </x:c>
      <x:c r="B268" s="223"/>
      <x:c r="C268" s="223"/>
      <x:c r="D268" s="223"/>
      <x:c r="E268" s="223"/>
      <x:c r="F268" s="223"/>
      <x:c r="G268" s="223"/>
      <x:c r="H268" s="223"/>
      <x:c r="I268" s="223"/>
      <x:c r="J268" s="223"/>
    </x:row>
    <x:row r="269" ht="30" customHeight="1">
      <x:c r="A269" s="226" t="str">
        <x:f>IF(C269="","","G-"&amp;TEXT(ROW()-4,"000"))</x:f>
      </x:c>
      <x:c r="B269" s="226"/>
      <x:c r="C269" s="226"/>
      <x:c r="D269" s="226"/>
      <x:c r="E269" s="226"/>
      <x:c r="F269" s="226"/>
      <x:c r="G269" s="226"/>
      <x:c r="H269" s="226"/>
      <x:c r="I269" s="226"/>
      <x:c r="J269" s="226"/>
    </x:row>
    <x:row r="270" ht="30" customHeight="1">
      <x:c r="A270" s="223" t="str">
        <x:f>IF(C270="","","G-"&amp;TEXT(ROW()-4,"000"))</x:f>
      </x:c>
      <x:c r="B270" s="223"/>
      <x:c r="C270" s="223"/>
      <x:c r="D270" s="223"/>
      <x:c r="E270" s="223"/>
      <x:c r="F270" s="223"/>
      <x:c r="G270" s="223"/>
      <x:c r="H270" s="223"/>
      <x:c r="I270" s="223"/>
      <x:c r="J270" s="223"/>
    </x:row>
    <x:row r="271" ht="30" customHeight="1">
      <x:c r="A271" s="226" t="str">
        <x:f>IF(C271="","","G-"&amp;TEXT(ROW()-4,"000"))</x:f>
      </x:c>
      <x:c r="B271" s="226"/>
      <x:c r="C271" s="226"/>
      <x:c r="D271" s="226"/>
      <x:c r="E271" s="226"/>
      <x:c r="F271" s="226"/>
      <x:c r="G271" s="226"/>
      <x:c r="H271" s="226"/>
      <x:c r="I271" s="226"/>
      <x:c r="J271" s="226"/>
    </x:row>
    <x:row r="272" ht="30" customHeight="1">
      <x:c r="A272" s="223" t="str">
        <x:f>IF(C272="","","G-"&amp;TEXT(ROW()-4,"000"))</x:f>
      </x:c>
      <x:c r="B272" s="223"/>
      <x:c r="C272" s="223"/>
      <x:c r="D272" s="223"/>
      <x:c r="E272" s="223"/>
      <x:c r="F272" s="223"/>
      <x:c r="G272" s="223"/>
      <x:c r="H272" s="223"/>
      <x:c r="I272" s="223"/>
      <x:c r="J272" s="223"/>
    </x:row>
    <x:row r="273" ht="30" customHeight="1">
      <x:c r="A273" s="226" t="str">
        <x:f>IF(C273="","","G-"&amp;TEXT(ROW()-4,"000"))</x:f>
      </x:c>
      <x:c r="B273" s="226"/>
      <x:c r="C273" s="226"/>
      <x:c r="D273" s="226"/>
      <x:c r="E273" s="226"/>
      <x:c r="F273" s="226"/>
      <x:c r="G273" s="226"/>
      <x:c r="H273" s="226"/>
      <x:c r="I273" s="226"/>
      <x:c r="J273" s="226"/>
    </x:row>
    <x:row r="274" ht="30" customHeight="1">
      <x:c r="A274" s="223" t="str">
        <x:f>IF(C274="","","G-"&amp;TEXT(ROW()-4,"000"))</x:f>
      </x:c>
      <x:c r="B274" s="223"/>
      <x:c r="C274" s="223"/>
      <x:c r="D274" s="223"/>
      <x:c r="E274" s="223"/>
      <x:c r="F274" s="223"/>
      <x:c r="G274" s="223"/>
      <x:c r="H274" s="223"/>
      <x:c r="I274" s="223"/>
      <x:c r="J274" s="223"/>
    </x:row>
    <x:row r="275" ht="30" customHeight="1">
      <x:c r="A275" s="226" t="str">
        <x:f>IF(C275="","","G-"&amp;TEXT(ROW()-4,"000"))</x:f>
      </x:c>
      <x:c r="B275" s="226"/>
      <x:c r="C275" s="226"/>
      <x:c r="D275" s="226"/>
      <x:c r="E275" s="226"/>
      <x:c r="F275" s="226"/>
      <x:c r="G275" s="226"/>
      <x:c r="H275" s="226"/>
      <x:c r="I275" s="226"/>
      <x:c r="J275" s="226"/>
    </x:row>
    <x:row r="276" ht="30" customHeight="1">
      <x:c r="A276" s="223" t="str">
        <x:f>IF(C276="","","G-"&amp;TEXT(ROW()-4,"000"))</x:f>
      </x:c>
      <x:c r="B276" s="223"/>
      <x:c r="C276" s="223"/>
      <x:c r="D276" s="223"/>
      <x:c r="E276" s="223"/>
      <x:c r="F276" s="223"/>
      <x:c r="G276" s="223"/>
      <x:c r="H276" s="223"/>
      <x:c r="I276" s="223"/>
      <x:c r="J276" s="223"/>
    </x:row>
    <x:row r="277" ht="30" customHeight="1">
      <x:c r="A277" s="226" t="str">
        <x:f>IF(C277="","","G-"&amp;TEXT(ROW()-4,"000"))</x:f>
      </x:c>
      <x:c r="B277" s="226"/>
      <x:c r="C277" s="226"/>
      <x:c r="D277" s="226"/>
      <x:c r="E277" s="226"/>
      <x:c r="F277" s="226"/>
      <x:c r="G277" s="226"/>
      <x:c r="H277" s="226"/>
      <x:c r="I277" s="226"/>
      <x:c r="J277" s="226"/>
    </x:row>
    <x:row r="278" ht="30" customHeight="1">
      <x:c r="A278" s="223" t="str">
        <x:f>IF(C278="","","G-"&amp;TEXT(ROW()-4,"000"))</x:f>
      </x:c>
      <x:c r="B278" s="223"/>
      <x:c r="C278" s="223"/>
      <x:c r="D278" s="223"/>
      <x:c r="E278" s="223"/>
      <x:c r="F278" s="223"/>
      <x:c r="G278" s="223"/>
      <x:c r="H278" s="223"/>
      <x:c r="I278" s="223"/>
      <x:c r="J278" s="223"/>
    </x:row>
    <x:row r="279" ht="30" customHeight="1">
      <x:c r="A279" s="226" t="str">
        <x:f>IF(C279="","","G-"&amp;TEXT(ROW()-4,"000"))</x:f>
      </x:c>
      <x:c r="B279" s="226"/>
      <x:c r="C279" s="226"/>
      <x:c r="D279" s="226"/>
      <x:c r="E279" s="226"/>
      <x:c r="F279" s="226"/>
      <x:c r="G279" s="226"/>
      <x:c r="H279" s="226"/>
      <x:c r="I279" s="226"/>
      <x:c r="J279" s="226"/>
    </x:row>
    <x:row r="280" ht="30" customHeight="1">
      <x:c r="A280" s="223" t="str">
        <x:f>IF(C280="","","G-"&amp;TEXT(ROW()-4,"000"))</x:f>
      </x:c>
      <x:c r="B280" s="223"/>
      <x:c r="C280" s="223"/>
      <x:c r="D280" s="223"/>
      <x:c r="E280" s="223"/>
      <x:c r="F280" s="223"/>
      <x:c r="G280" s="223"/>
      <x:c r="H280" s="223"/>
      <x:c r="I280" s="223"/>
      <x:c r="J280" s="223"/>
    </x:row>
    <x:row r="281" ht="30" customHeight="1">
      <x:c r="A281" s="226" t="str">
        <x:f>IF(C281="","","G-"&amp;TEXT(ROW()-4,"000"))</x:f>
      </x:c>
      <x:c r="B281" s="226"/>
      <x:c r="C281" s="226"/>
      <x:c r="D281" s="226"/>
      <x:c r="E281" s="226"/>
      <x:c r="F281" s="226"/>
      <x:c r="G281" s="226"/>
      <x:c r="H281" s="226"/>
      <x:c r="I281" s="226"/>
      <x:c r="J281" s="226"/>
    </x:row>
    <x:row r="282" ht="30" customHeight="1">
      <x:c r="A282" s="223" t="str">
        <x:f>IF(C282="","","G-"&amp;TEXT(ROW()-4,"000"))</x:f>
      </x:c>
      <x:c r="B282" s="223"/>
      <x:c r="C282" s="223"/>
      <x:c r="D282" s="223"/>
      <x:c r="E282" s="223"/>
      <x:c r="F282" s="223"/>
      <x:c r="G282" s="223"/>
      <x:c r="H282" s="223"/>
      <x:c r="I282" s="223"/>
      <x:c r="J282" s="223"/>
    </x:row>
    <x:row r="283" ht="30" customHeight="1">
      <x:c r="A283" s="226" t="str">
        <x:f>IF(C283="","","G-"&amp;TEXT(ROW()-4,"000"))</x:f>
      </x:c>
      <x:c r="B283" s="226"/>
      <x:c r="C283" s="226"/>
      <x:c r="D283" s="226"/>
      <x:c r="E283" s="226"/>
      <x:c r="F283" s="226"/>
      <x:c r="G283" s="226"/>
      <x:c r="H283" s="226"/>
      <x:c r="I283" s="226"/>
      <x:c r="J283" s="226"/>
    </x:row>
    <x:row r="284" ht="30" customHeight="1">
      <x:c r="A284" s="223" t="str">
        <x:f>IF(C284="","","G-"&amp;TEXT(ROW()-4,"000"))</x:f>
      </x:c>
      <x:c r="B284" s="223"/>
      <x:c r="C284" s="223"/>
      <x:c r="D284" s="223"/>
      <x:c r="E284" s="223"/>
      <x:c r="F284" s="223"/>
      <x:c r="G284" s="223"/>
      <x:c r="H284" s="223"/>
      <x:c r="I284" s="223"/>
      <x:c r="J284" s="223"/>
    </x:row>
    <x:row r="285" ht="30" customHeight="1">
      <x:c r="A285" s="226" t="str">
        <x:f>IF(C285="","","G-"&amp;TEXT(ROW()-4,"000"))</x:f>
      </x:c>
      <x:c r="B285" s="226"/>
      <x:c r="C285" s="226"/>
      <x:c r="D285" s="226"/>
      <x:c r="E285" s="226"/>
      <x:c r="F285" s="226"/>
      <x:c r="G285" s="226"/>
      <x:c r="H285" s="226"/>
      <x:c r="I285" s="226"/>
      <x:c r="J285" s="226"/>
    </x:row>
    <x:row r="286" ht="30" customHeight="1">
      <x:c r="A286" s="223" t="str">
        <x:f>IF(C286="","","G-"&amp;TEXT(ROW()-4,"000"))</x:f>
      </x:c>
      <x:c r="B286" s="223"/>
      <x:c r="C286" s="223"/>
      <x:c r="D286" s="223"/>
      <x:c r="E286" s="223"/>
      <x:c r="F286" s="223"/>
      <x:c r="G286" s="223"/>
      <x:c r="H286" s="223"/>
      <x:c r="I286" s="223"/>
      <x:c r="J286" s="223"/>
    </x:row>
    <x:row r="287" ht="30" customHeight="1">
      <x:c r="A287" s="226" t="str">
        <x:f>IF(C287="","","G-"&amp;TEXT(ROW()-4,"000"))</x:f>
      </x:c>
      <x:c r="B287" s="226"/>
      <x:c r="C287" s="226"/>
      <x:c r="D287" s="226"/>
      <x:c r="E287" s="226"/>
      <x:c r="F287" s="226"/>
      <x:c r="G287" s="226"/>
      <x:c r="H287" s="226"/>
      <x:c r="I287" s="226"/>
      <x:c r="J287" s="226"/>
    </x:row>
    <x:row r="288" ht="30" customHeight="1">
      <x:c r="A288" s="223" t="str">
        <x:f>IF(C288="","","G-"&amp;TEXT(ROW()-4,"000"))</x:f>
      </x:c>
      <x:c r="B288" s="223"/>
      <x:c r="C288" s="223"/>
      <x:c r="D288" s="223"/>
      <x:c r="E288" s="223"/>
      <x:c r="F288" s="223"/>
      <x:c r="G288" s="223"/>
      <x:c r="H288" s="223"/>
      <x:c r="I288" s="223"/>
      <x:c r="J288" s="223"/>
    </x:row>
    <x:row r="289" ht="30" customHeight="1">
      <x:c r="A289" s="226" t="str">
        <x:f>IF(C289="","","G-"&amp;TEXT(ROW()-4,"000"))</x:f>
      </x:c>
      <x:c r="B289" s="226"/>
      <x:c r="C289" s="226"/>
      <x:c r="D289" s="226"/>
      <x:c r="E289" s="226"/>
      <x:c r="F289" s="226"/>
      <x:c r="G289" s="226"/>
      <x:c r="H289" s="226"/>
      <x:c r="I289" s="226"/>
      <x:c r="J289" s="226"/>
    </x:row>
    <x:row r="290" ht="30" customHeight="1">
      <x:c r="A290" s="223" t="str">
        <x:f>IF(C290="","","G-"&amp;TEXT(ROW()-4,"000"))</x:f>
      </x:c>
      <x:c r="B290" s="223"/>
      <x:c r="C290" s="223"/>
      <x:c r="D290" s="223"/>
      <x:c r="E290" s="223"/>
      <x:c r="F290" s="223"/>
      <x:c r="G290" s="223"/>
      <x:c r="H290" s="223"/>
      <x:c r="I290" s="223"/>
      <x:c r="J290" s="223"/>
    </x:row>
    <x:row r="291" ht="30" customHeight="1">
      <x:c r="A291" s="226" t="str">
        <x:f>IF(C291="","","G-"&amp;TEXT(ROW()-4,"000"))</x:f>
      </x:c>
      <x:c r="B291" s="226"/>
      <x:c r="C291" s="226"/>
      <x:c r="D291" s="226"/>
      <x:c r="E291" s="226"/>
      <x:c r="F291" s="226"/>
      <x:c r="G291" s="226"/>
      <x:c r="H291" s="226"/>
      <x:c r="I291" s="226"/>
      <x:c r="J291" s="226"/>
    </x:row>
    <x:row r="292" ht="30" customHeight="1">
      <x:c r="A292" s="223" t="str">
        <x:f>IF(C292="","","G-"&amp;TEXT(ROW()-4,"000"))</x:f>
      </x:c>
      <x:c r="B292" s="223"/>
      <x:c r="C292" s="223"/>
      <x:c r="D292" s="223"/>
      <x:c r="E292" s="223"/>
      <x:c r="F292" s="223"/>
      <x:c r="G292" s="223"/>
      <x:c r="H292" s="223"/>
      <x:c r="I292" s="223"/>
      <x:c r="J292" s="223"/>
    </x:row>
    <x:row r="293" ht="30" customHeight="1">
      <x:c r="A293" s="226" t="str">
        <x:f>IF(C293="","","G-"&amp;TEXT(ROW()-4,"000"))</x:f>
      </x:c>
      <x:c r="B293" s="226"/>
      <x:c r="C293" s="226"/>
      <x:c r="D293" s="226"/>
      <x:c r="E293" s="226"/>
      <x:c r="F293" s="226"/>
      <x:c r="G293" s="226"/>
      <x:c r="H293" s="226"/>
      <x:c r="I293" s="226"/>
      <x:c r="J293" s="226"/>
    </x:row>
    <x:row r="294" ht="30" customHeight="1">
      <x:c r="A294" s="223" t="str">
        <x:f>IF(C294="","","G-"&amp;TEXT(ROW()-4,"000"))</x:f>
      </x:c>
      <x:c r="B294" s="223"/>
      <x:c r="C294" s="223"/>
      <x:c r="D294" s="223"/>
      <x:c r="E294" s="223"/>
      <x:c r="F294" s="223"/>
      <x:c r="G294" s="223"/>
      <x:c r="H294" s="223"/>
      <x:c r="I294" s="223"/>
      <x:c r="J294" s="223"/>
    </x:row>
    <x:row r="295" ht="30" customHeight="1">
      <x:c r="A295" s="226" t="str">
        <x:f>IF(C295="","","G-"&amp;TEXT(ROW()-4,"000"))</x:f>
      </x:c>
      <x:c r="B295" s="226"/>
      <x:c r="C295" s="226"/>
      <x:c r="D295" s="226"/>
      <x:c r="E295" s="226"/>
      <x:c r="F295" s="226"/>
      <x:c r="G295" s="226"/>
      <x:c r="H295" s="226"/>
      <x:c r="I295" s="226"/>
      <x:c r="J295" s="226"/>
    </x:row>
    <x:row r="296" ht="30" customHeight="1">
      <x:c r="A296" s="223" t="str">
        <x:f>IF(C296="","","G-"&amp;TEXT(ROW()-4,"000"))</x:f>
      </x:c>
      <x:c r="B296" s="223"/>
      <x:c r="C296" s="223"/>
      <x:c r="D296" s="223"/>
      <x:c r="E296" s="223"/>
      <x:c r="F296" s="223"/>
      <x:c r="G296" s="223"/>
      <x:c r="H296" s="223"/>
      <x:c r="I296" s="223"/>
      <x:c r="J296" s="223"/>
    </x:row>
    <x:row r="297" ht="30" customHeight="1">
      <x:c r="A297" s="226" t="str">
        <x:f>IF(C297="","","G-"&amp;TEXT(ROW()-4,"000"))</x:f>
      </x:c>
      <x:c r="B297" s="226"/>
      <x:c r="C297" s="226"/>
      <x:c r="D297" s="226"/>
      <x:c r="E297" s="226"/>
      <x:c r="F297" s="226"/>
      <x:c r="G297" s="226"/>
      <x:c r="H297" s="226"/>
      <x:c r="I297" s="226"/>
      <x:c r="J297" s="226"/>
    </x:row>
    <x:row r="298" ht="30" customHeight="1">
      <x:c r="A298" s="223" t="str">
        <x:f>IF(C298="","","G-"&amp;TEXT(ROW()-4,"000"))</x:f>
      </x:c>
      <x:c r="B298" s="223"/>
      <x:c r="C298" s="223"/>
      <x:c r="D298" s="223"/>
      <x:c r="E298" s="223"/>
      <x:c r="F298" s="223"/>
      <x:c r="G298" s="223"/>
      <x:c r="H298" s="223"/>
      <x:c r="I298" s="223"/>
      <x:c r="J298" s="223"/>
    </x:row>
    <x:row r="299" ht="30" customHeight="1">
      <x:c r="A299" s="226" t="str">
        <x:f>IF(C299="","","G-"&amp;TEXT(ROW()-4,"000"))</x:f>
      </x:c>
      <x:c r="B299" s="226"/>
      <x:c r="C299" s="226"/>
      <x:c r="D299" s="226"/>
      <x:c r="E299" s="226"/>
      <x:c r="F299" s="226"/>
      <x:c r="G299" s="226"/>
      <x:c r="H299" s="226"/>
      <x:c r="I299" s="226"/>
      <x:c r="J299" s="226"/>
    </x:row>
    <x:row r="300" ht="30" customHeight="1">
      <x:c r="A300" s="223" t="str">
        <x:f>IF(C300="","","G-"&amp;TEXT(ROW()-4,"000"))</x:f>
      </x:c>
      <x:c r="B300" s="223"/>
      <x:c r="C300" s="223"/>
      <x:c r="D300" s="223"/>
      <x:c r="E300" s="223"/>
      <x:c r="F300" s="223"/>
      <x:c r="G300" s="223"/>
      <x:c r="H300" s="223"/>
      <x:c r="I300" s="223"/>
      <x:c r="J300" s="223"/>
    </x:row>
    <x:row r="301" ht="30" customHeight="1">
      <x:c r="A301" s="226" t="str">
        <x:f>IF(C301="","","G-"&amp;TEXT(ROW()-4,"000"))</x:f>
      </x:c>
      <x:c r="B301" s="226"/>
      <x:c r="C301" s="226"/>
      <x:c r="D301" s="226"/>
      <x:c r="E301" s="226"/>
      <x:c r="F301" s="226"/>
      <x:c r="G301" s="226"/>
      <x:c r="H301" s="226"/>
      <x:c r="I301" s="226"/>
      <x:c r="J301" s="226"/>
    </x:row>
    <x:row r="302" ht="30" customHeight="1">
      <x:c r="A302" s="223" t="str">
        <x:f>IF(C302="","","G-"&amp;TEXT(ROW()-4,"000"))</x:f>
      </x:c>
      <x:c r="B302" s="223"/>
      <x:c r="C302" s="223"/>
      <x:c r="D302" s="223"/>
      <x:c r="E302" s="223"/>
      <x:c r="F302" s="223"/>
      <x:c r="G302" s="223"/>
      <x:c r="H302" s="223"/>
      <x:c r="I302" s="223"/>
      <x:c r="J302" s="223"/>
    </x:row>
    <x:row r="303" ht="30" customHeight="1">
      <x:c r="A303" s="226" t="str">
        <x:f>IF(C303="","","G-"&amp;TEXT(ROW()-4,"000"))</x:f>
      </x:c>
      <x:c r="B303" s="226"/>
      <x:c r="C303" s="226"/>
      <x:c r="D303" s="226"/>
      <x:c r="E303" s="226"/>
      <x:c r="F303" s="226"/>
      <x:c r="G303" s="226"/>
      <x:c r="H303" s="226"/>
      <x:c r="I303" s="226"/>
      <x:c r="J303" s="226"/>
    </x:row>
    <x:row r="304" ht="30" customHeight="1">
      <x:c r="A304" s="223" t="str">
        <x:f>IF(C304="","","G-"&amp;TEXT(ROW()-4,"000"))</x:f>
      </x:c>
      <x:c r="B304" s="223"/>
      <x:c r="C304" s="223"/>
      <x:c r="D304" s="223"/>
      <x:c r="E304" s="223"/>
      <x:c r="F304" s="223"/>
      <x:c r="G304" s="223"/>
      <x:c r="H304" s="223"/>
      <x:c r="I304" s="223"/>
      <x:c r="J304" s="223"/>
    </x:row>
    <x:row r="305" ht="30" customHeight="1">
      <x:c r="A305" s="226" t="str">
        <x:f>IF(C305="","","G-"&amp;TEXT(ROW()-4,"000"))</x:f>
      </x:c>
      <x:c r="B305" s="226"/>
      <x:c r="C305" s="226"/>
      <x:c r="D305" s="226"/>
      <x:c r="E305" s="226"/>
      <x:c r="F305" s="226"/>
      <x:c r="G305" s="226"/>
      <x:c r="H305" s="226"/>
      <x:c r="I305" s="226"/>
      <x:c r="J305" s="226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dataValidations count="4">
    <x:dataValidation type="list" sqref="D5:D305">
      <x:formula1>"Immediate Family,Extended Family,Close Friend,Friend,Coworker,Family Friend,Wedding Party,Other"</x:formula1>
    </x:dataValidation>
    <x:dataValidation type="list" sqref="F5:F305">
      <x:formula1>"Not Invited,Invited,Sent,Returned"</x:formula1>
    </x:dataValidation>
    <x:dataValidation type="list" sqref="G5:G305">
      <x:formula1>"Pending,Accepted,Declined"</x:formula1>
    </x:dataValidation>
    <x:dataValidation type="list" sqref="H5:H305">
      <x:formula1>"Not Selected,Option 1,Option 2,Vegetarian,Kids,Other"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5" hidden="0" customWidth="1"/>
    <x:col min="4" max="4" width="20" hidden="0" customWidth="1"/>
    <x:col min="5" max="5" width="24" hidden="0" customWidth="1"/>
    <x:col min="6" max="6" width="25" hidden="0" customWidth="1"/>
    <x:col min="7" max="7" width="14" hidden="0" customWidth="1"/>
    <x:col min="8" max="8" width="16" hidden="0" customWidth="1"/>
    <x:col min="9" max="9" width="14" hidden="0" customWidth="1"/>
    <x:col min="10" max="10" width="28" hidden="0" customWidth="1"/>
  </x:cols>
  <x:sheetData>
    <x:row r="1" ht="30" customHeight="1">
      <x:c r="A1" s="192" t="str">
        <x:v>Vendors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Track research, conversations, quotes, contract status, and next actions without turning discovery into the payment ledger.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34" customHeight="1">
      <x:c r="A4" s="222" t="str">
        <x:v>Vendor ID</x:v>
      </x:c>
      <x:c r="B4" s="222" t="str">
        <x:v>Category</x:v>
      </x:c>
      <x:c r="C4" s="222" t="str">
        <x:v>Company</x:v>
      </x:c>
      <x:c r="D4" s="222" t="str">
        <x:v>Contact</x:v>
      </x:c>
      <x:c r="E4" s="222" t="str">
        <x:v>Email / Phone</x:v>
      </x:c>
      <x:c r="F4" s="222" t="str">
        <x:v>Website</x:v>
      </x:c>
      <x:c r="G4" s="222" t="str">
        <x:v>Quote</x:v>
      </x:c>
      <x:c r="H4" s="222" t="str">
        <x:v>Status</x:v>
      </x:c>
      <x:c r="I4" s="222" t="str">
        <x:v>Contract</x:v>
      </x:c>
      <x:c r="J4" s="222" t="str">
        <x:v>Next Action</x:v>
      </x:c>
    </x:row>
    <x:row r="5" ht="30" customHeight="1">
      <x:c r="A5" s="226" t="str">
        <x:f>IF(C5="","","V-"&amp;TEXT(ROW()-4,"000"))</x:f>
      </x:c>
      <x:c r="B5" s="226"/>
      <x:c r="C5" s="226"/>
      <x:c r="D5" s="226"/>
      <x:c r="E5" s="226"/>
      <x:c r="F5" s="226"/>
      <x:c r="G5" s="234"/>
      <x:c r="H5" s="226"/>
      <x:c r="I5" s="226"/>
      <x:c r="J5" s="226"/>
    </x:row>
    <x:row r="6" ht="30" customHeight="1">
      <x:c r="A6" s="223" t="str">
        <x:f>IF(C6="","","V-"&amp;TEXT(ROW()-4,"000"))</x:f>
      </x:c>
      <x:c r="B6" s="223"/>
      <x:c r="C6" s="223"/>
      <x:c r="D6" s="223"/>
      <x:c r="E6" s="223"/>
      <x:c r="F6" s="223"/>
      <x:c r="G6" s="233"/>
      <x:c r="H6" s="223"/>
      <x:c r="I6" s="223"/>
      <x:c r="J6" s="223"/>
    </x:row>
    <x:row r="7" ht="30" customHeight="1">
      <x:c r="A7" s="226" t="str">
        <x:f>IF(C7="","","V-"&amp;TEXT(ROW()-4,"000"))</x:f>
      </x:c>
      <x:c r="B7" s="226"/>
      <x:c r="C7" s="226"/>
      <x:c r="D7" s="226"/>
      <x:c r="E7" s="226"/>
      <x:c r="F7" s="226"/>
      <x:c r="G7" s="234"/>
      <x:c r="H7" s="226"/>
      <x:c r="I7" s="226"/>
      <x:c r="J7" s="226"/>
    </x:row>
    <x:row r="8" ht="30" customHeight="1">
      <x:c r="A8" s="223" t="str">
        <x:f>IF(C8="","","V-"&amp;TEXT(ROW()-4,"000"))</x:f>
      </x:c>
      <x:c r="B8" s="223"/>
      <x:c r="C8" s="223"/>
      <x:c r="D8" s="223"/>
      <x:c r="E8" s="223"/>
      <x:c r="F8" s="223"/>
      <x:c r="G8" s="233"/>
      <x:c r="H8" s="223"/>
      <x:c r="I8" s="223"/>
      <x:c r="J8" s="223"/>
    </x:row>
    <x:row r="9" ht="30" customHeight="1">
      <x:c r="A9" s="226" t="str">
        <x:f>IF(C9="","","V-"&amp;TEXT(ROW()-4,"000"))</x:f>
      </x:c>
      <x:c r="B9" s="226"/>
      <x:c r="C9" s="226"/>
      <x:c r="D9" s="226"/>
      <x:c r="E9" s="226"/>
      <x:c r="F9" s="226"/>
      <x:c r="G9" s="234"/>
      <x:c r="H9" s="226"/>
      <x:c r="I9" s="226"/>
      <x:c r="J9" s="226"/>
    </x:row>
    <x:row r="10" ht="30" customHeight="1">
      <x:c r="A10" s="223" t="str">
        <x:f>IF(C10="","","V-"&amp;TEXT(ROW()-4,"000"))</x:f>
      </x:c>
      <x:c r="B10" s="223"/>
      <x:c r="C10" s="223"/>
      <x:c r="D10" s="223"/>
      <x:c r="E10" s="223"/>
      <x:c r="F10" s="223"/>
      <x:c r="G10" s="233"/>
      <x:c r="H10" s="223"/>
      <x:c r="I10" s="223"/>
      <x:c r="J10" s="223"/>
    </x:row>
    <x:row r="11" ht="30" customHeight="1">
      <x:c r="A11" s="226" t="str">
        <x:f>IF(C11="","","V-"&amp;TEXT(ROW()-4,"000"))</x:f>
      </x:c>
      <x:c r="B11" s="226"/>
      <x:c r="C11" s="226"/>
      <x:c r="D11" s="226"/>
      <x:c r="E11" s="226"/>
      <x:c r="F11" s="226"/>
      <x:c r="G11" s="234"/>
      <x:c r="H11" s="226"/>
      <x:c r="I11" s="226"/>
      <x:c r="J11" s="226"/>
    </x:row>
    <x:row r="12" ht="30" customHeight="1">
      <x:c r="A12" s="223" t="str">
        <x:f>IF(C12="","","V-"&amp;TEXT(ROW()-4,"000"))</x:f>
      </x:c>
      <x:c r="B12" s="223"/>
      <x:c r="C12" s="223"/>
      <x:c r="D12" s="223"/>
      <x:c r="E12" s="223"/>
      <x:c r="F12" s="223"/>
      <x:c r="G12" s="233"/>
      <x:c r="H12" s="223"/>
      <x:c r="I12" s="223"/>
      <x:c r="J12" s="223"/>
    </x:row>
    <x:row r="13" ht="30" customHeight="1">
      <x:c r="A13" s="226" t="str">
        <x:f>IF(C13="","","V-"&amp;TEXT(ROW()-4,"000"))</x:f>
      </x:c>
      <x:c r="B13" s="226"/>
      <x:c r="C13" s="226"/>
      <x:c r="D13" s="226"/>
      <x:c r="E13" s="226"/>
      <x:c r="F13" s="226"/>
      <x:c r="G13" s="234"/>
      <x:c r="H13" s="226"/>
      <x:c r="I13" s="226"/>
      <x:c r="J13" s="226"/>
    </x:row>
    <x:row r="14" ht="30" customHeight="1">
      <x:c r="A14" s="223" t="str">
        <x:f>IF(C14="","","V-"&amp;TEXT(ROW()-4,"000"))</x:f>
      </x:c>
      <x:c r="B14" s="223"/>
      <x:c r="C14" s="223"/>
      <x:c r="D14" s="223"/>
      <x:c r="E14" s="223"/>
      <x:c r="F14" s="223"/>
      <x:c r="G14" s="233"/>
      <x:c r="H14" s="223"/>
      <x:c r="I14" s="223"/>
      <x:c r="J14" s="223"/>
    </x:row>
    <x:row r="15" ht="30" customHeight="1">
      <x:c r="A15" s="226" t="str">
        <x:f>IF(C15="","","V-"&amp;TEXT(ROW()-4,"000"))</x:f>
      </x:c>
      <x:c r="B15" s="226"/>
      <x:c r="C15" s="226"/>
      <x:c r="D15" s="226"/>
      <x:c r="E15" s="226"/>
      <x:c r="F15" s="226"/>
      <x:c r="G15" s="234"/>
      <x:c r="H15" s="226"/>
      <x:c r="I15" s="226"/>
      <x:c r="J15" s="226"/>
    </x:row>
    <x:row r="16" ht="30" customHeight="1">
      <x:c r="A16" s="223" t="str">
        <x:f>IF(C16="","","V-"&amp;TEXT(ROW()-4,"000"))</x:f>
      </x:c>
      <x:c r="B16" s="223"/>
      <x:c r="C16" s="223"/>
      <x:c r="D16" s="223"/>
      <x:c r="E16" s="223"/>
      <x:c r="F16" s="223"/>
      <x:c r="G16" s="233"/>
      <x:c r="H16" s="223"/>
      <x:c r="I16" s="223"/>
      <x:c r="J16" s="223"/>
    </x:row>
    <x:row r="17" ht="30" customHeight="1">
      <x:c r="A17" s="226" t="str">
        <x:f>IF(C17="","","V-"&amp;TEXT(ROW()-4,"000"))</x:f>
      </x:c>
      <x:c r="B17" s="226"/>
      <x:c r="C17" s="226"/>
      <x:c r="D17" s="226"/>
      <x:c r="E17" s="226"/>
      <x:c r="F17" s="226"/>
      <x:c r="G17" s="234"/>
      <x:c r="H17" s="226"/>
      <x:c r="I17" s="226"/>
      <x:c r="J17" s="226"/>
    </x:row>
    <x:row r="18" ht="30" customHeight="1">
      <x:c r="A18" s="223" t="str">
        <x:f>IF(C18="","","V-"&amp;TEXT(ROW()-4,"000"))</x:f>
      </x:c>
      <x:c r="B18" s="223"/>
      <x:c r="C18" s="223"/>
      <x:c r="D18" s="223"/>
      <x:c r="E18" s="223"/>
      <x:c r="F18" s="223"/>
      <x:c r="G18" s="233"/>
      <x:c r="H18" s="223"/>
      <x:c r="I18" s="223"/>
      <x:c r="J18" s="223"/>
    </x:row>
    <x:row r="19" ht="30" customHeight="1">
      <x:c r="A19" s="226" t="str">
        <x:f>IF(C19="","","V-"&amp;TEXT(ROW()-4,"000"))</x:f>
      </x:c>
      <x:c r="B19" s="226"/>
      <x:c r="C19" s="226"/>
      <x:c r="D19" s="226"/>
      <x:c r="E19" s="226"/>
      <x:c r="F19" s="226"/>
      <x:c r="G19" s="234"/>
      <x:c r="H19" s="226"/>
      <x:c r="I19" s="226"/>
      <x:c r="J19" s="226"/>
    </x:row>
    <x:row r="20" ht="30" customHeight="1">
      <x:c r="A20" s="223" t="str">
        <x:f>IF(C20="","","V-"&amp;TEXT(ROW()-4,"000"))</x:f>
      </x:c>
      <x:c r="B20" s="223"/>
      <x:c r="C20" s="223"/>
      <x:c r="D20" s="223"/>
      <x:c r="E20" s="223"/>
      <x:c r="F20" s="223"/>
      <x:c r="G20" s="233"/>
      <x:c r="H20" s="223"/>
      <x:c r="I20" s="223"/>
      <x:c r="J20" s="223"/>
    </x:row>
    <x:row r="21" ht="30" customHeight="1">
      <x:c r="A21" s="226" t="str">
        <x:f>IF(C21="","","V-"&amp;TEXT(ROW()-4,"000"))</x:f>
      </x:c>
      <x:c r="B21" s="226"/>
      <x:c r="C21" s="226"/>
      <x:c r="D21" s="226"/>
      <x:c r="E21" s="226"/>
      <x:c r="F21" s="226"/>
      <x:c r="G21" s="234"/>
      <x:c r="H21" s="226"/>
      <x:c r="I21" s="226"/>
      <x:c r="J21" s="226"/>
    </x:row>
    <x:row r="22" ht="30" customHeight="1">
      <x:c r="A22" s="223" t="str">
        <x:f>IF(C22="","","V-"&amp;TEXT(ROW()-4,"000"))</x:f>
      </x:c>
      <x:c r="B22" s="223"/>
      <x:c r="C22" s="223"/>
      <x:c r="D22" s="223"/>
      <x:c r="E22" s="223"/>
      <x:c r="F22" s="223"/>
      <x:c r="G22" s="233"/>
      <x:c r="H22" s="223"/>
      <x:c r="I22" s="223"/>
      <x:c r="J22" s="223"/>
    </x:row>
    <x:row r="23" ht="30" customHeight="1">
      <x:c r="A23" s="226" t="str">
        <x:f>IF(C23="","","V-"&amp;TEXT(ROW()-4,"000"))</x:f>
      </x:c>
      <x:c r="B23" s="226"/>
      <x:c r="C23" s="226"/>
      <x:c r="D23" s="226"/>
      <x:c r="E23" s="226"/>
      <x:c r="F23" s="226"/>
      <x:c r="G23" s="234"/>
      <x:c r="H23" s="226"/>
      <x:c r="I23" s="226"/>
      <x:c r="J23" s="226"/>
    </x:row>
    <x:row r="24" ht="30" customHeight="1">
      <x:c r="A24" s="223" t="str">
        <x:f>IF(C24="","","V-"&amp;TEXT(ROW()-4,"000"))</x:f>
      </x:c>
      <x:c r="B24" s="223"/>
      <x:c r="C24" s="223"/>
      <x:c r="D24" s="223"/>
      <x:c r="E24" s="223"/>
      <x:c r="F24" s="223"/>
      <x:c r="G24" s="233"/>
      <x:c r="H24" s="223"/>
      <x:c r="I24" s="223"/>
      <x:c r="J24" s="223"/>
    </x:row>
    <x:row r="25" ht="30" customHeight="1">
      <x:c r="A25" s="226" t="str">
        <x:f>IF(C25="","","V-"&amp;TEXT(ROW()-4,"000"))</x:f>
      </x:c>
      <x:c r="B25" s="226"/>
      <x:c r="C25" s="226"/>
      <x:c r="D25" s="226"/>
      <x:c r="E25" s="226"/>
      <x:c r="F25" s="226"/>
      <x:c r="G25" s="234"/>
      <x:c r="H25" s="226"/>
      <x:c r="I25" s="226"/>
      <x:c r="J25" s="226"/>
    </x:row>
    <x:row r="26" ht="30" customHeight="1">
      <x:c r="A26" s="223" t="str">
        <x:f>IF(C26="","","V-"&amp;TEXT(ROW()-4,"000"))</x:f>
      </x:c>
      <x:c r="B26" s="223"/>
      <x:c r="C26" s="223"/>
      <x:c r="D26" s="223"/>
      <x:c r="E26" s="223"/>
      <x:c r="F26" s="223"/>
      <x:c r="G26" s="233"/>
      <x:c r="H26" s="223"/>
      <x:c r="I26" s="223"/>
      <x:c r="J26" s="223"/>
    </x:row>
    <x:row r="27" ht="30" customHeight="1">
      <x:c r="A27" s="226" t="str">
        <x:f>IF(C27="","","V-"&amp;TEXT(ROW()-4,"000"))</x:f>
      </x:c>
      <x:c r="B27" s="226"/>
      <x:c r="C27" s="226"/>
      <x:c r="D27" s="226"/>
      <x:c r="E27" s="226"/>
      <x:c r="F27" s="226"/>
      <x:c r="G27" s="234"/>
      <x:c r="H27" s="226"/>
      <x:c r="I27" s="226"/>
      <x:c r="J27" s="226"/>
    </x:row>
    <x:row r="28" ht="30" customHeight="1">
      <x:c r="A28" s="223" t="str">
        <x:f>IF(C28="","","V-"&amp;TEXT(ROW()-4,"000"))</x:f>
      </x:c>
      <x:c r="B28" s="223"/>
      <x:c r="C28" s="223"/>
      <x:c r="D28" s="223"/>
      <x:c r="E28" s="223"/>
      <x:c r="F28" s="223"/>
      <x:c r="G28" s="233"/>
      <x:c r="H28" s="223"/>
      <x:c r="I28" s="223"/>
      <x:c r="J28" s="223"/>
    </x:row>
    <x:row r="29" ht="30" customHeight="1">
      <x:c r="A29" s="226" t="str">
        <x:f>IF(C29="","","V-"&amp;TEXT(ROW()-4,"000"))</x:f>
      </x:c>
      <x:c r="B29" s="226"/>
      <x:c r="C29" s="226"/>
      <x:c r="D29" s="226"/>
      <x:c r="E29" s="226"/>
      <x:c r="F29" s="226"/>
      <x:c r="G29" s="234"/>
      <x:c r="H29" s="226"/>
      <x:c r="I29" s="226"/>
      <x:c r="J29" s="226"/>
    </x:row>
    <x:row r="30" ht="30" customHeight="1">
      <x:c r="A30" s="223" t="str">
        <x:f>IF(C30="","","V-"&amp;TEXT(ROW()-4,"000"))</x:f>
      </x:c>
      <x:c r="B30" s="223"/>
      <x:c r="C30" s="223"/>
      <x:c r="D30" s="223"/>
      <x:c r="E30" s="223"/>
      <x:c r="F30" s="223"/>
      <x:c r="G30" s="233"/>
      <x:c r="H30" s="223"/>
      <x:c r="I30" s="223"/>
      <x:c r="J30" s="223"/>
    </x:row>
    <x:row r="31" ht="30" customHeight="1">
      <x:c r="A31" s="226" t="str">
        <x:f>IF(C31="","","V-"&amp;TEXT(ROW()-4,"000"))</x:f>
      </x:c>
      <x:c r="B31" s="226"/>
      <x:c r="C31" s="226"/>
      <x:c r="D31" s="226"/>
      <x:c r="E31" s="226"/>
      <x:c r="F31" s="226"/>
      <x:c r="G31" s="234"/>
      <x:c r="H31" s="226"/>
      <x:c r="I31" s="226"/>
      <x:c r="J31" s="226"/>
    </x:row>
    <x:row r="32" ht="30" customHeight="1">
      <x:c r="A32" s="223" t="str">
        <x:f>IF(C32="","","V-"&amp;TEXT(ROW()-4,"000"))</x:f>
      </x:c>
      <x:c r="B32" s="223"/>
      <x:c r="C32" s="223"/>
      <x:c r="D32" s="223"/>
      <x:c r="E32" s="223"/>
      <x:c r="F32" s="223"/>
      <x:c r="G32" s="233"/>
      <x:c r="H32" s="223"/>
      <x:c r="I32" s="223"/>
      <x:c r="J32" s="223"/>
    </x:row>
    <x:row r="33" ht="30" customHeight="1">
      <x:c r="A33" s="226" t="str">
        <x:f>IF(C33="","","V-"&amp;TEXT(ROW()-4,"000"))</x:f>
      </x:c>
      <x:c r="B33" s="226"/>
      <x:c r="C33" s="226"/>
      <x:c r="D33" s="226"/>
      <x:c r="E33" s="226"/>
      <x:c r="F33" s="226"/>
      <x:c r="G33" s="234"/>
      <x:c r="H33" s="226"/>
      <x:c r="I33" s="226"/>
      <x:c r="J33" s="226"/>
    </x:row>
    <x:row r="34" ht="30" customHeight="1">
      <x:c r="A34" s="223" t="str">
        <x:f>IF(C34="","","V-"&amp;TEXT(ROW()-4,"000"))</x:f>
      </x:c>
      <x:c r="B34" s="223"/>
      <x:c r="C34" s="223"/>
      <x:c r="D34" s="223"/>
      <x:c r="E34" s="223"/>
      <x:c r="F34" s="223"/>
      <x:c r="G34" s="233"/>
      <x:c r="H34" s="223"/>
      <x:c r="I34" s="223"/>
      <x:c r="J34" s="223"/>
    </x:row>
    <x:row r="35" ht="30" customHeight="1">
      <x:c r="A35" s="226" t="str">
        <x:f>IF(C35="","","V-"&amp;TEXT(ROW()-4,"000"))</x:f>
      </x:c>
      <x:c r="B35" s="226"/>
      <x:c r="C35" s="226"/>
      <x:c r="D35" s="226"/>
      <x:c r="E35" s="226"/>
      <x:c r="F35" s="226"/>
      <x:c r="G35" s="234"/>
      <x:c r="H35" s="226"/>
      <x:c r="I35" s="226"/>
      <x:c r="J35" s="226"/>
    </x:row>
    <x:row r="36" ht="30" customHeight="1">
      <x:c r="A36" s="223" t="str">
        <x:f>IF(C36="","","V-"&amp;TEXT(ROW()-4,"000"))</x:f>
      </x:c>
      <x:c r="B36" s="223"/>
      <x:c r="C36" s="223"/>
      <x:c r="D36" s="223"/>
      <x:c r="E36" s="223"/>
      <x:c r="F36" s="223"/>
      <x:c r="G36" s="233"/>
      <x:c r="H36" s="223"/>
      <x:c r="I36" s="223"/>
      <x:c r="J36" s="223"/>
    </x:row>
    <x:row r="37" ht="30" customHeight="1">
      <x:c r="A37" s="226" t="str">
        <x:f>IF(C37="","","V-"&amp;TEXT(ROW()-4,"000"))</x:f>
      </x:c>
      <x:c r="B37" s="226"/>
      <x:c r="C37" s="226"/>
      <x:c r="D37" s="226"/>
      <x:c r="E37" s="226"/>
      <x:c r="F37" s="226"/>
      <x:c r="G37" s="234"/>
      <x:c r="H37" s="226"/>
      <x:c r="I37" s="226"/>
      <x:c r="J37" s="226"/>
    </x:row>
    <x:row r="38" ht="30" customHeight="1">
      <x:c r="A38" s="223" t="str">
        <x:f>IF(C38="","","V-"&amp;TEXT(ROW()-4,"000"))</x:f>
      </x:c>
      <x:c r="B38" s="223"/>
      <x:c r="C38" s="223"/>
      <x:c r="D38" s="223"/>
      <x:c r="E38" s="223"/>
      <x:c r="F38" s="223"/>
      <x:c r="G38" s="233"/>
      <x:c r="H38" s="223"/>
      <x:c r="I38" s="223"/>
      <x:c r="J38" s="223"/>
    </x:row>
    <x:row r="39" ht="30" customHeight="1">
      <x:c r="A39" s="226" t="str">
        <x:f>IF(C39="","","V-"&amp;TEXT(ROW()-4,"000"))</x:f>
      </x:c>
      <x:c r="B39" s="226"/>
      <x:c r="C39" s="226"/>
      <x:c r="D39" s="226"/>
      <x:c r="E39" s="226"/>
      <x:c r="F39" s="226"/>
      <x:c r="G39" s="234"/>
      <x:c r="H39" s="226"/>
      <x:c r="I39" s="226"/>
      <x:c r="J39" s="226"/>
    </x:row>
    <x:row r="40" ht="30" customHeight="1">
      <x:c r="A40" s="223" t="str">
        <x:f>IF(C40="","","V-"&amp;TEXT(ROW()-4,"000"))</x:f>
      </x:c>
      <x:c r="B40" s="223"/>
      <x:c r="C40" s="223"/>
      <x:c r="D40" s="223"/>
      <x:c r="E40" s="223"/>
      <x:c r="F40" s="223"/>
      <x:c r="G40" s="233"/>
      <x:c r="H40" s="223"/>
      <x:c r="I40" s="223"/>
      <x:c r="J40" s="223"/>
    </x:row>
    <x:row r="41" ht="30" customHeight="1">
      <x:c r="A41" s="226" t="str">
        <x:f>IF(C41="","","V-"&amp;TEXT(ROW()-4,"000"))</x:f>
      </x:c>
      <x:c r="B41" s="226"/>
      <x:c r="C41" s="226"/>
      <x:c r="D41" s="226"/>
      <x:c r="E41" s="226"/>
      <x:c r="F41" s="226"/>
      <x:c r="G41" s="234"/>
      <x:c r="H41" s="226"/>
      <x:c r="I41" s="226"/>
      <x:c r="J41" s="226"/>
    </x:row>
    <x:row r="42" ht="30" customHeight="1">
      <x:c r="A42" s="223" t="str">
        <x:f>IF(C42="","","V-"&amp;TEXT(ROW()-4,"000"))</x:f>
      </x:c>
      <x:c r="B42" s="223"/>
      <x:c r="C42" s="223"/>
      <x:c r="D42" s="223"/>
      <x:c r="E42" s="223"/>
      <x:c r="F42" s="223"/>
      <x:c r="G42" s="233"/>
      <x:c r="H42" s="223"/>
      <x:c r="I42" s="223"/>
      <x:c r="J42" s="223"/>
    </x:row>
    <x:row r="43" ht="30" customHeight="1">
      <x:c r="A43" s="226" t="str">
        <x:f>IF(C43="","","V-"&amp;TEXT(ROW()-4,"000"))</x:f>
      </x:c>
      <x:c r="B43" s="226"/>
      <x:c r="C43" s="226"/>
      <x:c r="D43" s="226"/>
      <x:c r="E43" s="226"/>
      <x:c r="F43" s="226"/>
      <x:c r="G43" s="234"/>
      <x:c r="H43" s="226"/>
      <x:c r="I43" s="226"/>
      <x:c r="J43" s="226"/>
    </x:row>
    <x:row r="44" ht="30" customHeight="1">
      <x:c r="A44" s="223" t="str">
        <x:f>IF(C44="","","V-"&amp;TEXT(ROW()-4,"000"))</x:f>
      </x:c>
      <x:c r="B44" s="223"/>
      <x:c r="C44" s="223"/>
      <x:c r="D44" s="223"/>
      <x:c r="E44" s="223"/>
      <x:c r="F44" s="223"/>
      <x:c r="G44" s="233"/>
      <x:c r="H44" s="223"/>
      <x:c r="I44" s="223"/>
      <x:c r="J44" s="223"/>
    </x:row>
    <x:row r="45" ht="30" customHeight="1">
      <x:c r="A45" s="226" t="str">
        <x:f>IF(C45="","","V-"&amp;TEXT(ROW()-4,"000"))</x:f>
      </x:c>
      <x:c r="B45" s="226"/>
      <x:c r="C45" s="226"/>
      <x:c r="D45" s="226"/>
      <x:c r="E45" s="226"/>
      <x:c r="F45" s="226"/>
      <x:c r="G45" s="234"/>
      <x:c r="H45" s="226"/>
      <x:c r="I45" s="226"/>
      <x:c r="J45" s="226"/>
    </x:row>
    <x:row r="46" ht="30" customHeight="1">
      <x:c r="A46" s="223" t="str">
        <x:f>IF(C46="","","V-"&amp;TEXT(ROW()-4,"000"))</x:f>
      </x:c>
      <x:c r="B46" s="223"/>
      <x:c r="C46" s="223"/>
      <x:c r="D46" s="223"/>
      <x:c r="E46" s="223"/>
      <x:c r="F46" s="223"/>
      <x:c r="G46" s="233"/>
      <x:c r="H46" s="223"/>
      <x:c r="I46" s="223"/>
      <x:c r="J46" s="223"/>
    </x:row>
    <x:row r="47" ht="30" customHeight="1">
      <x:c r="A47" s="226" t="str">
        <x:f>IF(C47="","","V-"&amp;TEXT(ROW()-4,"000"))</x:f>
      </x:c>
      <x:c r="B47" s="226"/>
      <x:c r="C47" s="226"/>
      <x:c r="D47" s="226"/>
      <x:c r="E47" s="226"/>
      <x:c r="F47" s="226"/>
      <x:c r="G47" s="234"/>
      <x:c r="H47" s="226"/>
      <x:c r="I47" s="226"/>
      <x:c r="J47" s="226"/>
    </x:row>
    <x:row r="48" ht="30" customHeight="1">
      <x:c r="A48" s="223" t="str">
        <x:f>IF(C48="","","V-"&amp;TEXT(ROW()-4,"000"))</x:f>
      </x:c>
      <x:c r="B48" s="223"/>
      <x:c r="C48" s="223"/>
      <x:c r="D48" s="223"/>
      <x:c r="E48" s="223"/>
      <x:c r="F48" s="223"/>
      <x:c r="G48" s="233"/>
      <x:c r="H48" s="223"/>
      <x:c r="I48" s="223"/>
      <x:c r="J48" s="223"/>
    </x:row>
    <x:row r="49" ht="30" customHeight="1">
      <x:c r="A49" s="226" t="str">
        <x:f>IF(C49="","","V-"&amp;TEXT(ROW()-4,"000"))</x:f>
      </x:c>
      <x:c r="B49" s="226"/>
      <x:c r="C49" s="226"/>
      <x:c r="D49" s="226"/>
      <x:c r="E49" s="226"/>
      <x:c r="F49" s="226"/>
      <x:c r="G49" s="234"/>
      <x:c r="H49" s="226"/>
      <x:c r="I49" s="226"/>
      <x:c r="J49" s="226"/>
    </x:row>
    <x:row r="50" ht="30" customHeight="1">
      <x:c r="A50" s="223" t="str">
        <x:f>IF(C50="","","V-"&amp;TEXT(ROW()-4,"000"))</x:f>
      </x:c>
      <x:c r="B50" s="223"/>
      <x:c r="C50" s="223"/>
      <x:c r="D50" s="223"/>
      <x:c r="E50" s="223"/>
      <x:c r="F50" s="223"/>
      <x:c r="G50" s="233"/>
      <x:c r="H50" s="223"/>
      <x:c r="I50" s="223"/>
      <x:c r="J50" s="223"/>
    </x:row>
    <x:row r="51" ht="30" customHeight="1">
      <x:c r="A51" s="226" t="str">
        <x:f>IF(C51="","","V-"&amp;TEXT(ROW()-4,"000"))</x:f>
      </x:c>
      <x:c r="B51" s="226"/>
      <x:c r="C51" s="226"/>
      <x:c r="D51" s="226"/>
      <x:c r="E51" s="226"/>
      <x:c r="F51" s="226"/>
      <x:c r="G51" s="234"/>
      <x:c r="H51" s="226"/>
      <x:c r="I51" s="226"/>
      <x:c r="J51" s="226"/>
    </x:row>
    <x:row r="52" ht="30" customHeight="1">
      <x:c r="A52" s="223" t="str">
        <x:f>IF(C52="","","V-"&amp;TEXT(ROW()-4,"000"))</x:f>
      </x:c>
      <x:c r="B52" s="223"/>
      <x:c r="C52" s="223"/>
      <x:c r="D52" s="223"/>
      <x:c r="E52" s="223"/>
      <x:c r="F52" s="223"/>
      <x:c r="G52" s="233"/>
      <x:c r="H52" s="223"/>
      <x:c r="I52" s="223"/>
      <x:c r="J52" s="223"/>
    </x:row>
    <x:row r="53" ht="30" customHeight="1">
      <x:c r="A53" s="226" t="str">
        <x:f>IF(C53="","","V-"&amp;TEXT(ROW()-4,"000"))</x:f>
      </x:c>
      <x:c r="B53" s="226"/>
      <x:c r="C53" s="226"/>
      <x:c r="D53" s="226"/>
      <x:c r="E53" s="226"/>
      <x:c r="F53" s="226"/>
      <x:c r="G53" s="234"/>
      <x:c r="H53" s="226"/>
      <x:c r="I53" s="226"/>
      <x:c r="J53" s="226"/>
    </x:row>
    <x:row r="54" ht="30" customHeight="1">
      <x:c r="A54" s="223" t="str">
        <x:f>IF(C54="","","V-"&amp;TEXT(ROW()-4,"000"))</x:f>
      </x:c>
      <x:c r="B54" s="223"/>
      <x:c r="C54" s="223"/>
      <x:c r="D54" s="223"/>
      <x:c r="E54" s="223"/>
      <x:c r="F54" s="223"/>
      <x:c r="G54" s="233"/>
      <x:c r="H54" s="223"/>
      <x:c r="I54" s="223"/>
      <x:c r="J54" s="223"/>
    </x:row>
    <x:row r="55" ht="30" customHeight="1">
      <x:c r="A55" s="226" t="str">
        <x:f>IF(C55="","","V-"&amp;TEXT(ROW()-4,"000"))</x:f>
      </x:c>
      <x:c r="B55" s="226"/>
      <x:c r="C55" s="226"/>
      <x:c r="D55" s="226"/>
      <x:c r="E55" s="226"/>
      <x:c r="F55" s="226"/>
      <x:c r="G55" s="234"/>
      <x:c r="H55" s="226"/>
      <x:c r="I55" s="226"/>
      <x:c r="J55" s="226"/>
    </x:row>
    <x:row r="56" ht="30" customHeight="1">
      <x:c r="A56" s="223" t="str">
        <x:f>IF(C56="","","V-"&amp;TEXT(ROW()-4,"000"))</x:f>
      </x:c>
      <x:c r="B56" s="223"/>
      <x:c r="C56" s="223"/>
      <x:c r="D56" s="223"/>
      <x:c r="E56" s="223"/>
      <x:c r="F56" s="223"/>
      <x:c r="G56" s="233"/>
      <x:c r="H56" s="223"/>
      <x:c r="I56" s="223"/>
      <x:c r="J56" s="223"/>
    </x:row>
    <x:row r="57" ht="30" customHeight="1">
      <x:c r="A57" s="226" t="str">
        <x:f>IF(C57="","","V-"&amp;TEXT(ROW()-4,"000"))</x:f>
      </x:c>
      <x:c r="B57" s="226"/>
      <x:c r="C57" s="226"/>
      <x:c r="D57" s="226"/>
      <x:c r="E57" s="226"/>
      <x:c r="F57" s="226"/>
      <x:c r="G57" s="234"/>
      <x:c r="H57" s="226"/>
      <x:c r="I57" s="226"/>
      <x:c r="J57" s="226"/>
    </x:row>
    <x:row r="58" ht="30" customHeight="1">
      <x:c r="A58" s="223" t="str">
        <x:f>IF(C58="","","V-"&amp;TEXT(ROW()-4,"000"))</x:f>
      </x:c>
      <x:c r="B58" s="223"/>
      <x:c r="C58" s="223"/>
      <x:c r="D58" s="223"/>
      <x:c r="E58" s="223"/>
      <x:c r="F58" s="223"/>
      <x:c r="G58" s="233"/>
      <x:c r="H58" s="223"/>
      <x:c r="I58" s="223"/>
      <x:c r="J58" s="223"/>
    </x:row>
    <x:row r="59" ht="30" customHeight="1">
      <x:c r="A59" s="226" t="str">
        <x:f>IF(C59="","","V-"&amp;TEXT(ROW()-4,"000"))</x:f>
      </x:c>
      <x:c r="B59" s="226"/>
      <x:c r="C59" s="226"/>
      <x:c r="D59" s="226"/>
      <x:c r="E59" s="226"/>
      <x:c r="F59" s="226"/>
      <x:c r="G59" s="234"/>
      <x:c r="H59" s="226"/>
      <x:c r="I59" s="226"/>
      <x:c r="J59" s="226"/>
    </x:row>
    <x:row r="60" ht="30" customHeight="1">
      <x:c r="A60" s="223" t="str">
        <x:f>IF(C60="","","V-"&amp;TEXT(ROW()-4,"000"))</x:f>
      </x:c>
      <x:c r="B60" s="223"/>
      <x:c r="C60" s="223"/>
      <x:c r="D60" s="223"/>
      <x:c r="E60" s="223"/>
      <x:c r="F60" s="223"/>
      <x:c r="G60" s="233"/>
      <x:c r="H60" s="223"/>
      <x:c r="I60" s="223"/>
      <x:c r="J60" s="223"/>
    </x:row>
    <x:row r="61" ht="30" customHeight="1">
      <x:c r="A61" s="226" t="str">
        <x:f>IF(C61="","","V-"&amp;TEXT(ROW()-4,"000"))</x:f>
      </x:c>
      <x:c r="B61" s="226"/>
      <x:c r="C61" s="226"/>
      <x:c r="D61" s="226"/>
      <x:c r="E61" s="226"/>
      <x:c r="F61" s="226"/>
      <x:c r="G61" s="234"/>
      <x:c r="H61" s="226"/>
      <x:c r="I61" s="226"/>
      <x:c r="J61" s="226"/>
    </x:row>
    <x:row r="62" ht="30" customHeight="1">
      <x:c r="A62" s="223" t="str">
        <x:f>IF(C62="","","V-"&amp;TEXT(ROW()-4,"000"))</x:f>
      </x:c>
      <x:c r="B62" s="223"/>
      <x:c r="C62" s="223"/>
      <x:c r="D62" s="223"/>
      <x:c r="E62" s="223"/>
      <x:c r="F62" s="223"/>
      <x:c r="G62" s="233"/>
      <x:c r="H62" s="223"/>
      <x:c r="I62" s="223"/>
      <x:c r="J62" s="223"/>
    </x:row>
    <x:row r="63" ht="30" customHeight="1">
      <x:c r="A63" s="226" t="str">
        <x:f>IF(C63="","","V-"&amp;TEXT(ROW()-4,"000"))</x:f>
      </x:c>
      <x:c r="B63" s="226"/>
      <x:c r="C63" s="226"/>
      <x:c r="D63" s="226"/>
      <x:c r="E63" s="226"/>
      <x:c r="F63" s="226"/>
      <x:c r="G63" s="234"/>
      <x:c r="H63" s="226"/>
      <x:c r="I63" s="226"/>
      <x:c r="J63" s="226"/>
    </x:row>
    <x:row r="64" ht="30" customHeight="1">
      <x:c r="A64" s="223" t="str">
        <x:f>IF(C64="","","V-"&amp;TEXT(ROW()-4,"000"))</x:f>
      </x:c>
      <x:c r="B64" s="223"/>
      <x:c r="C64" s="223"/>
      <x:c r="D64" s="223"/>
      <x:c r="E64" s="223"/>
      <x:c r="F64" s="223"/>
      <x:c r="G64" s="233"/>
      <x:c r="H64" s="223"/>
      <x:c r="I64" s="223"/>
      <x:c r="J64" s="223"/>
    </x:row>
    <x:row r="65" ht="30" customHeight="1">
      <x:c r="A65" s="226" t="str">
        <x:f>IF(C65="","","V-"&amp;TEXT(ROW()-4,"000"))</x:f>
      </x:c>
      <x:c r="B65" s="226"/>
      <x:c r="C65" s="226"/>
      <x:c r="D65" s="226"/>
      <x:c r="E65" s="226"/>
      <x:c r="F65" s="226"/>
      <x:c r="G65" s="234"/>
      <x:c r="H65" s="226"/>
      <x:c r="I65" s="226"/>
      <x:c r="J65" s="226"/>
    </x:row>
    <x:row r="66" ht="30" customHeight="1">
      <x:c r="A66" s="223" t="str">
        <x:f>IF(C66="","","V-"&amp;TEXT(ROW()-4,"000"))</x:f>
      </x:c>
      <x:c r="B66" s="223"/>
      <x:c r="C66" s="223"/>
      <x:c r="D66" s="223"/>
      <x:c r="E66" s="223"/>
      <x:c r="F66" s="223"/>
      <x:c r="G66" s="233"/>
      <x:c r="H66" s="223"/>
      <x:c r="I66" s="223"/>
      <x:c r="J66" s="223"/>
    </x:row>
    <x:row r="67" ht="30" customHeight="1">
      <x:c r="A67" s="226" t="str">
        <x:f>IF(C67="","","V-"&amp;TEXT(ROW()-4,"000"))</x:f>
      </x:c>
      <x:c r="B67" s="226"/>
      <x:c r="C67" s="226"/>
      <x:c r="D67" s="226"/>
      <x:c r="E67" s="226"/>
      <x:c r="F67" s="226"/>
      <x:c r="G67" s="234"/>
      <x:c r="H67" s="226"/>
      <x:c r="I67" s="226"/>
      <x:c r="J67" s="226"/>
    </x:row>
    <x:row r="68" ht="30" customHeight="1">
      <x:c r="A68" s="223" t="str">
        <x:f>IF(C68="","","V-"&amp;TEXT(ROW()-4,"000"))</x:f>
      </x:c>
      <x:c r="B68" s="223"/>
      <x:c r="C68" s="223"/>
      <x:c r="D68" s="223"/>
      <x:c r="E68" s="223"/>
      <x:c r="F68" s="223"/>
      <x:c r="G68" s="233"/>
      <x:c r="H68" s="223"/>
      <x:c r="I68" s="223"/>
      <x:c r="J68" s="223"/>
    </x:row>
    <x:row r="69" ht="30" customHeight="1">
      <x:c r="A69" s="226" t="str">
        <x:f>IF(C69="","","V-"&amp;TEXT(ROW()-4,"000"))</x:f>
      </x:c>
      <x:c r="B69" s="226"/>
      <x:c r="C69" s="226"/>
      <x:c r="D69" s="226"/>
      <x:c r="E69" s="226"/>
      <x:c r="F69" s="226"/>
      <x:c r="G69" s="234"/>
      <x:c r="H69" s="226"/>
      <x:c r="I69" s="226"/>
      <x:c r="J69" s="226"/>
    </x:row>
    <x:row r="70" ht="30" customHeight="1">
      <x:c r="A70" s="223" t="str">
        <x:f>IF(C70="","","V-"&amp;TEXT(ROW()-4,"000"))</x:f>
      </x:c>
      <x:c r="B70" s="223"/>
      <x:c r="C70" s="223"/>
      <x:c r="D70" s="223"/>
      <x:c r="E70" s="223"/>
      <x:c r="F70" s="223"/>
      <x:c r="G70" s="233"/>
      <x:c r="H70" s="223"/>
      <x:c r="I70" s="223"/>
      <x:c r="J70" s="223"/>
    </x:row>
    <x:row r="71" ht="30" customHeight="1">
      <x:c r="A71" s="226" t="str">
        <x:f>IF(C71="","","V-"&amp;TEXT(ROW()-4,"000"))</x:f>
      </x:c>
      <x:c r="B71" s="226"/>
      <x:c r="C71" s="226"/>
      <x:c r="D71" s="226"/>
      <x:c r="E71" s="226"/>
      <x:c r="F71" s="226"/>
      <x:c r="G71" s="234"/>
      <x:c r="H71" s="226"/>
      <x:c r="I71" s="226"/>
      <x:c r="J71" s="226"/>
    </x:row>
    <x:row r="72" ht="30" customHeight="1">
      <x:c r="A72" s="223" t="str">
        <x:f>IF(C72="","","V-"&amp;TEXT(ROW()-4,"000"))</x:f>
      </x:c>
      <x:c r="B72" s="223"/>
      <x:c r="C72" s="223"/>
      <x:c r="D72" s="223"/>
      <x:c r="E72" s="223"/>
      <x:c r="F72" s="223"/>
      <x:c r="G72" s="233"/>
      <x:c r="H72" s="223"/>
      <x:c r="I72" s="223"/>
      <x:c r="J72" s="223"/>
    </x:row>
    <x:row r="73" ht="30" customHeight="1">
      <x:c r="A73" s="226" t="str">
        <x:f>IF(C73="","","V-"&amp;TEXT(ROW()-4,"000"))</x:f>
      </x:c>
      <x:c r="B73" s="226"/>
      <x:c r="C73" s="226"/>
      <x:c r="D73" s="226"/>
      <x:c r="E73" s="226"/>
      <x:c r="F73" s="226"/>
      <x:c r="G73" s="234"/>
      <x:c r="H73" s="226"/>
      <x:c r="I73" s="226"/>
      <x:c r="J73" s="226"/>
    </x:row>
    <x:row r="74" ht="30" customHeight="1">
      <x:c r="A74" s="223" t="str">
        <x:f>IF(C74="","","V-"&amp;TEXT(ROW()-4,"000"))</x:f>
      </x:c>
      <x:c r="B74" s="223"/>
      <x:c r="C74" s="223"/>
      <x:c r="D74" s="223"/>
      <x:c r="E74" s="223"/>
      <x:c r="F74" s="223"/>
      <x:c r="G74" s="233"/>
      <x:c r="H74" s="223"/>
      <x:c r="I74" s="223"/>
      <x:c r="J74" s="223"/>
    </x:row>
    <x:row r="75" ht="30" customHeight="1">
      <x:c r="A75" s="226" t="str">
        <x:f>IF(C75="","","V-"&amp;TEXT(ROW()-4,"000"))</x:f>
      </x:c>
      <x:c r="B75" s="226"/>
      <x:c r="C75" s="226"/>
      <x:c r="D75" s="226"/>
      <x:c r="E75" s="226"/>
      <x:c r="F75" s="226"/>
      <x:c r="G75" s="234"/>
      <x:c r="H75" s="226"/>
      <x:c r="I75" s="226"/>
      <x:c r="J75" s="226"/>
    </x:row>
    <x:row r="76" ht="30" customHeight="1">
      <x:c r="A76" s="223" t="str">
        <x:f>IF(C76="","","V-"&amp;TEXT(ROW()-4,"000"))</x:f>
      </x:c>
      <x:c r="B76" s="223"/>
      <x:c r="C76" s="223"/>
      <x:c r="D76" s="223"/>
      <x:c r="E76" s="223"/>
      <x:c r="F76" s="223"/>
      <x:c r="G76" s="233"/>
      <x:c r="H76" s="223"/>
      <x:c r="I76" s="223"/>
      <x:c r="J76" s="223"/>
    </x:row>
    <x:row r="77" ht="30" customHeight="1">
      <x:c r="A77" s="226" t="str">
        <x:f>IF(C77="","","V-"&amp;TEXT(ROW()-4,"000"))</x:f>
      </x:c>
      <x:c r="B77" s="226"/>
      <x:c r="C77" s="226"/>
      <x:c r="D77" s="226"/>
      <x:c r="E77" s="226"/>
      <x:c r="F77" s="226"/>
      <x:c r="G77" s="234"/>
      <x:c r="H77" s="226"/>
      <x:c r="I77" s="226"/>
      <x:c r="J77" s="226"/>
    </x:row>
    <x:row r="78" ht="30" customHeight="1">
      <x:c r="A78" s="223" t="str">
        <x:f>IF(C78="","","V-"&amp;TEXT(ROW()-4,"000"))</x:f>
      </x:c>
      <x:c r="B78" s="223"/>
      <x:c r="C78" s="223"/>
      <x:c r="D78" s="223"/>
      <x:c r="E78" s="223"/>
      <x:c r="F78" s="223"/>
      <x:c r="G78" s="233"/>
      <x:c r="H78" s="223"/>
      <x:c r="I78" s="223"/>
      <x:c r="J78" s="223"/>
    </x:row>
    <x:row r="79" ht="30" customHeight="1">
      <x:c r="A79" s="226" t="str">
        <x:f>IF(C79="","","V-"&amp;TEXT(ROW()-4,"000"))</x:f>
      </x:c>
      <x:c r="B79" s="226"/>
      <x:c r="C79" s="226"/>
      <x:c r="D79" s="226"/>
      <x:c r="E79" s="226"/>
      <x:c r="F79" s="226"/>
      <x:c r="G79" s="234"/>
      <x:c r="H79" s="226"/>
      <x:c r="I79" s="226"/>
      <x:c r="J79" s="226"/>
    </x:row>
    <x:row r="80" ht="30" customHeight="1">
      <x:c r="A80" s="223" t="str">
        <x:f>IF(C80="","","V-"&amp;TEXT(ROW()-4,"000"))</x:f>
      </x:c>
      <x:c r="B80" s="223"/>
      <x:c r="C80" s="223"/>
      <x:c r="D80" s="223"/>
      <x:c r="E80" s="223"/>
      <x:c r="F80" s="223"/>
      <x:c r="G80" s="233"/>
      <x:c r="H80" s="223"/>
      <x:c r="I80" s="223"/>
      <x:c r="J80" s="223"/>
    </x:row>
    <x:row r="81" ht="30" customHeight="1">
      <x:c r="A81" s="226" t="str">
        <x:f>IF(C81="","","V-"&amp;TEXT(ROW()-4,"000"))</x:f>
      </x:c>
      <x:c r="B81" s="226"/>
      <x:c r="C81" s="226"/>
      <x:c r="D81" s="226"/>
      <x:c r="E81" s="226"/>
      <x:c r="F81" s="226"/>
      <x:c r="G81" s="234"/>
      <x:c r="H81" s="226"/>
      <x:c r="I81" s="226"/>
      <x:c r="J81" s="226"/>
    </x:row>
    <x:row r="82" ht="30" customHeight="1">
      <x:c r="A82" s="223" t="str">
        <x:f>IF(C82="","","V-"&amp;TEXT(ROW()-4,"000"))</x:f>
      </x:c>
      <x:c r="B82" s="223"/>
      <x:c r="C82" s="223"/>
      <x:c r="D82" s="223"/>
      <x:c r="E82" s="223"/>
      <x:c r="F82" s="223"/>
      <x:c r="G82" s="233"/>
      <x:c r="H82" s="223"/>
      <x:c r="I82" s="223"/>
      <x:c r="J82" s="223"/>
    </x:row>
    <x:row r="83" ht="30" customHeight="1">
      <x:c r="A83" s="226" t="str">
        <x:f>IF(C83="","","V-"&amp;TEXT(ROW()-4,"000"))</x:f>
      </x:c>
      <x:c r="B83" s="226"/>
      <x:c r="C83" s="226"/>
      <x:c r="D83" s="226"/>
      <x:c r="E83" s="226"/>
      <x:c r="F83" s="226"/>
      <x:c r="G83" s="234"/>
      <x:c r="H83" s="226"/>
      <x:c r="I83" s="226"/>
      <x:c r="J83" s="226"/>
    </x:row>
    <x:row r="84" ht="30" customHeight="1">
      <x:c r="A84" s="223" t="str">
        <x:f>IF(C84="","","V-"&amp;TEXT(ROW()-4,"000"))</x:f>
      </x:c>
      <x:c r="B84" s="223"/>
      <x:c r="C84" s="223"/>
      <x:c r="D84" s="223"/>
      <x:c r="E84" s="223"/>
      <x:c r="F84" s="223"/>
      <x:c r="G84" s="233"/>
      <x:c r="H84" s="223"/>
      <x:c r="I84" s="223"/>
      <x:c r="J84" s="223"/>
    </x:row>
    <x:row r="85" ht="30" customHeight="1">
      <x:c r="A85" s="226" t="str">
        <x:f>IF(C85="","","V-"&amp;TEXT(ROW()-4,"000"))</x:f>
      </x:c>
      <x:c r="B85" s="226"/>
      <x:c r="C85" s="226"/>
      <x:c r="D85" s="226"/>
      <x:c r="E85" s="226"/>
      <x:c r="F85" s="226"/>
      <x:c r="G85" s="234"/>
      <x:c r="H85" s="226"/>
      <x:c r="I85" s="226"/>
      <x:c r="J85" s="226"/>
    </x:row>
    <x:row r="86" ht="30" customHeight="1">
      <x:c r="A86" s="223" t="str">
        <x:f>IF(C86="","","V-"&amp;TEXT(ROW()-4,"000"))</x:f>
      </x:c>
      <x:c r="B86" s="223"/>
      <x:c r="C86" s="223"/>
      <x:c r="D86" s="223"/>
      <x:c r="E86" s="223"/>
      <x:c r="F86" s="223"/>
      <x:c r="G86" s="233"/>
      <x:c r="H86" s="223"/>
      <x:c r="I86" s="223"/>
      <x:c r="J86" s="223"/>
    </x:row>
    <x:row r="87" ht="30" customHeight="1">
      <x:c r="A87" s="226" t="str">
        <x:f>IF(C87="","","V-"&amp;TEXT(ROW()-4,"000"))</x:f>
      </x:c>
      <x:c r="B87" s="226"/>
      <x:c r="C87" s="226"/>
      <x:c r="D87" s="226"/>
      <x:c r="E87" s="226"/>
      <x:c r="F87" s="226"/>
      <x:c r="G87" s="234"/>
      <x:c r="H87" s="226"/>
      <x:c r="I87" s="226"/>
      <x:c r="J87" s="226"/>
    </x:row>
    <x:row r="88" ht="30" customHeight="1">
      <x:c r="A88" s="223" t="str">
        <x:f>IF(C88="","","V-"&amp;TEXT(ROW()-4,"000"))</x:f>
      </x:c>
      <x:c r="B88" s="223"/>
      <x:c r="C88" s="223"/>
      <x:c r="D88" s="223"/>
      <x:c r="E88" s="223"/>
      <x:c r="F88" s="223"/>
      <x:c r="G88" s="233"/>
      <x:c r="H88" s="223"/>
      <x:c r="I88" s="223"/>
      <x:c r="J88" s="223"/>
    </x:row>
    <x:row r="89" ht="30" customHeight="1">
      <x:c r="A89" s="226" t="str">
        <x:f>IF(C89="","","V-"&amp;TEXT(ROW()-4,"000"))</x:f>
      </x:c>
      <x:c r="B89" s="226"/>
      <x:c r="C89" s="226"/>
      <x:c r="D89" s="226"/>
      <x:c r="E89" s="226"/>
      <x:c r="F89" s="226"/>
      <x:c r="G89" s="234"/>
      <x:c r="H89" s="226"/>
      <x:c r="I89" s="226"/>
      <x:c r="J89" s="226"/>
    </x:row>
    <x:row r="90" ht="30" customHeight="1">
      <x:c r="A90" s="223" t="str">
        <x:f>IF(C90="","","V-"&amp;TEXT(ROW()-4,"000"))</x:f>
      </x:c>
      <x:c r="B90" s="223"/>
      <x:c r="C90" s="223"/>
      <x:c r="D90" s="223"/>
      <x:c r="E90" s="223"/>
      <x:c r="F90" s="223"/>
      <x:c r="G90" s="233"/>
      <x:c r="H90" s="223"/>
      <x:c r="I90" s="223"/>
      <x:c r="J90" s="223"/>
    </x:row>
    <x:row r="91" ht="30" customHeight="1">
      <x:c r="A91" s="226" t="str">
        <x:f>IF(C91="","","V-"&amp;TEXT(ROW()-4,"000"))</x:f>
      </x:c>
      <x:c r="B91" s="226"/>
      <x:c r="C91" s="226"/>
      <x:c r="D91" s="226"/>
      <x:c r="E91" s="226"/>
      <x:c r="F91" s="226"/>
      <x:c r="G91" s="234"/>
      <x:c r="H91" s="226"/>
      <x:c r="I91" s="226"/>
      <x:c r="J91" s="226"/>
    </x:row>
    <x:row r="92" ht="30" customHeight="1">
      <x:c r="A92" s="223" t="str">
        <x:f>IF(C92="","","V-"&amp;TEXT(ROW()-4,"000"))</x:f>
      </x:c>
      <x:c r="B92" s="223"/>
      <x:c r="C92" s="223"/>
      <x:c r="D92" s="223"/>
      <x:c r="E92" s="223"/>
      <x:c r="F92" s="223"/>
      <x:c r="G92" s="233"/>
      <x:c r="H92" s="223"/>
      <x:c r="I92" s="223"/>
      <x:c r="J92" s="223"/>
    </x:row>
    <x:row r="93" ht="30" customHeight="1">
      <x:c r="A93" s="226" t="str">
        <x:f>IF(C93="","","V-"&amp;TEXT(ROW()-4,"000"))</x:f>
      </x:c>
      <x:c r="B93" s="226"/>
      <x:c r="C93" s="226"/>
      <x:c r="D93" s="226"/>
      <x:c r="E93" s="226"/>
      <x:c r="F93" s="226"/>
      <x:c r="G93" s="234"/>
      <x:c r="H93" s="226"/>
      <x:c r="I93" s="226"/>
      <x:c r="J93" s="226"/>
    </x:row>
    <x:row r="94" ht="30" customHeight="1">
      <x:c r="A94" s="223" t="str">
        <x:f>IF(C94="","","V-"&amp;TEXT(ROW()-4,"000"))</x:f>
      </x:c>
      <x:c r="B94" s="223"/>
      <x:c r="C94" s="223"/>
      <x:c r="D94" s="223"/>
      <x:c r="E94" s="223"/>
      <x:c r="F94" s="223"/>
      <x:c r="G94" s="233"/>
      <x:c r="H94" s="223"/>
      <x:c r="I94" s="223"/>
      <x:c r="J94" s="223"/>
    </x:row>
    <x:row r="95" ht="30" customHeight="1">
      <x:c r="A95" s="226" t="str">
        <x:f>IF(C95="","","V-"&amp;TEXT(ROW()-4,"000"))</x:f>
      </x:c>
      <x:c r="B95" s="226"/>
      <x:c r="C95" s="226"/>
      <x:c r="D95" s="226"/>
      <x:c r="E95" s="226"/>
      <x:c r="F95" s="226"/>
      <x:c r="G95" s="234"/>
      <x:c r="H95" s="226"/>
      <x:c r="I95" s="226"/>
      <x:c r="J95" s="226"/>
    </x:row>
    <x:row r="96" ht="30" customHeight="1">
      <x:c r="A96" s="223" t="str">
        <x:f>IF(C96="","","V-"&amp;TEXT(ROW()-4,"000"))</x:f>
      </x:c>
      <x:c r="B96" s="223"/>
      <x:c r="C96" s="223"/>
      <x:c r="D96" s="223"/>
      <x:c r="E96" s="223"/>
      <x:c r="F96" s="223"/>
      <x:c r="G96" s="233"/>
      <x:c r="H96" s="223"/>
      <x:c r="I96" s="223"/>
      <x:c r="J96" s="223"/>
    </x:row>
    <x:row r="97" ht="30" customHeight="1">
      <x:c r="A97" s="226" t="str">
        <x:f>IF(C97="","","V-"&amp;TEXT(ROW()-4,"000"))</x:f>
      </x:c>
      <x:c r="B97" s="226"/>
      <x:c r="C97" s="226"/>
      <x:c r="D97" s="226"/>
      <x:c r="E97" s="226"/>
      <x:c r="F97" s="226"/>
      <x:c r="G97" s="234"/>
      <x:c r="H97" s="226"/>
      <x:c r="I97" s="226"/>
      <x:c r="J97" s="226"/>
    </x:row>
    <x:row r="98" ht="30" customHeight="1">
      <x:c r="A98" s="223" t="str">
        <x:f>IF(C98="","","V-"&amp;TEXT(ROW()-4,"000"))</x:f>
      </x:c>
      <x:c r="B98" s="223"/>
      <x:c r="C98" s="223"/>
      <x:c r="D98" s="223"/>
      <x:c r="E98" s="223"/>
      <x:c r="F98" s="223"/>
      <x:c r="G98" s="233"/>
      <x:c r="H98" s="223"/>
      <x:c r="I98" s="223"/>
      <x:c r="J98" s="223"/>
    </x:row>
    <x:row r="99" ht="30" customHeight="1">
      <x:c r="A99" s="226" t="str">
        <x:f>IF(C99="","","V-"&amp;TEXT(ROW()-4,"000"))</x:f>
      </x:c>
      <x:c r="B99" s="226"/>
      <x:c r="C99" s="226"/>
      <x:c r="D99" s="226"/>
      <x:c r="E99" s="226"/>
      <x:c r="F99" s="226"/>
      <x:c r="G99" s="234"/>
      <x:c r="H99" s="226"/>
      <x:c r="I99" s="226"/>
      <x:c r="J99" s="226"/>
    </x:row>
    <x:row r="100" ht="30" customHeight="1">
      <x:c r="A100" s="223" t="str">
        <x:f>IF(C100="","","V-"&amp;TEXT(ROW()-4,"000"))</x:f>
      </x:c>
      <x:c r="B100" s="223"/>
      <x:c r="C100" s="223"/>
      <x:c r="D100" s="223"/>
      <x:c r="E100" s="223"/>
      <x:c r="F100" s="223"/>
      <x:c r="G100" s="233"/>
      <x:c r="H100" s="223"/>
      <x:c r="I100" s="223"/>
      <x:c r="J100" s="223"/>
    </x:row>
    <x:row r="101" ht="30" customHeight="1">
      <x:c r="A101" s="226" t="str">
        <x:f>IF(C101="","","V-"&amp;TEXT(ROW()-4,"000"))</x:f>
      </x:c>
      <x:c r="B101" s="226"/>
      <x:c r="C101" s="226"/>
      <x:c r="D101" s="226"/>
      <x:c r="E101" s="226"/>
      <x:c r="F101" s="226"/>
      <x:c r="G101" s="234"/>
      <x:c r="H101" s="226"/>
      <x:c r="I101" s="226"/>
      <x:c r="J101" s="226"/>
    </x:row>
    <x:row r="102" ht="30" customHeight="1">
      <x:c r="A102" s="223" t="str">
        <x:f>IF(C102="","","V-"&amp;TEXT(ROW()-4,"000"))</x:f>
      </x:c>
      <x:c r="B102" s="223"/>
      <x:c r="C102" s="223"/>
      <x:c r="D102" s="223"/>
      <x:c r="E102" s="223"/>
      <x:c r="F102" s="223"/>
      <x:c r="G102" s="233"/>
      <x:c r="H102" s="223"/>
      <x:c r="I102" s="223"/>
      <x:c r="J102" s="223"/>
    </x:row>
    <x:row r="103" ht="30" customHeight="1">
      <x:c r="A103" s="226" t="str">
        <x:f>IF(C103="","","V-"&amp;TEXT(ROW()-4,"000"))</x:f>
      </x:c>
      <x:c r="B103" s="226"/>
      <x:c r="C103" s="226"/>
      <x:c r="D103" s="226"/>
      <x:c r="E103" s="226"/>
      <x:c r="F103" s="226"/>
      <x:c r="G103" s="234"/>
      <x:c r="H103" s="226"/>
      <x:c r="I103" s="226"/>
      <x:c r="J103" s="226"/>
    </x:row>
    <x:row r="104" ht="30" customHeight="1">
      <x:c r="A104" s="223" t="str">
        <x:f>IF(C104="","","V-"&amp;TEXT(ROW()-4,"000"))</x:f>
      </x:c>
      <x:c r="B104" s="223"/>
      <x:c r="C104" s="223"/>
      <x:c r="D104" s="223"/>
      <x:c r="E104" s="223"/>
      <x:c r="F104" s="223"/>
      <x:c r="G104" s="233"/>
      <x:c r="H104" s="223"/>
      <x:c r="I104" s="223"/>
      <x:c r="J104" s="223"/>
    </x:row>
    <x:row r="105" ht="30" customHeight="1">
      <x:c r="A105" s="226" t="str">
        <x:f>IF(C105="","","V-"&amp;TEXT(ROW()-4,"000"))</x:f>
      </x:c>
      <x:c r="B105" s="226"/>
      <x:c r="C105" s="226"/>
      <x:c r="D105" s="226"/>
      <x:c r="E105" s="226"/>
      <x:c r="F105" s="226"/>
      <x:c r="G105" s="234"/>
      <x:c r="H105" s="226"/>
      <x:c r="I105" s="226"/>
      <x:c r="J105" s="226"/>
    </x:row>
    <x:row r="106" ht="30" customHeight="1">
      <x:c r="A106" s="223" t="str">
        <x:f>IF(C106="","","V-"&amp;TEXT(ROW()-4,"000"))</x:f>
      </x:c>
      <x:c r="B106" s="223"/>
      <x:c r="C106" s="223"/>
      <x:c r="D106" s="223"/>
      <x:c r="E106" s="223"/>
      <x:c r="F106" s="223"/>
      <x:c r="G106" s="233"/>
      <x:c r="H106" s="223"/>
      <x:c r="I106" s="223"/>
      <x:c r="J106" s="223"/>
    </x:row>
    <x:row r="107" ht="30" customHeight="1">
      <x:c r="A107" s="226" t="str">
        <x:f>IF(C107="","","V-"&amp;TEXT(ROW()-4,"000"))</x:f>
      </x:c>
      <x:c r="B107" s="226"/>
      <x:c r="C107" s="226"/>
      <x:c r="D107" s="226"/>
      <x:c r="E107" s="226"/>
      <x:c r="F107" s="226"/>
      <x:c r="G107" s="234"/>
      <x:c r="H107" s="226"/>
      <x:c r="I107" s="226"/>
      <x:c r="J107" s="226"/>
    </x:row>
    <x:row r="108" ht="30" customHeight="1">
      <x:c r="A108" s="223" t="str">
        <x:f>IF(C108="","","V-"&amp;TEXT(ROW()-4,"000"))</x:f>
      </x:c>
      <x:c r="B108" s="223"/>
      <x:c r="C108" s="223"/>
      <x:c r="D108" s="223"/>
      <x:c r="E108" s="223"/>
      <x:c r="F108" s="223"/>
      <x:c r="G108" s="233"/>
      <x:c r="H108" s="223"/>
      <x:c r="I108" s="223"/>
      <x:c r="J108" s="223"/>
    </x:row>
    <x:row r="109" ht="30" customHeight="1">
      <x:c r="A109" s="226" t="str">
        <x:f>IF(C109="","","V-"&amp;TEXT(ROW()-4,"000"))</x:f>
      </x:c>
      <x:c r="B109" s="226"/>
      <x:c r="C109" s="226"/>
      <x:c r="D109" s="226"/>
      <x:c r="E109" s="226"/>
      <x:c r="F109" s="226"/>
      <x:c r="G109" s="234"/>
      <x:c r="H109" s="226"/>
      <x:c r="I109" s="226"/>
      <x:c r="J109" s="226"/>
    </x:row>
    <x:row r="110" ht="30" customHeight="1">
      <x:c r="A110" s="223" t="str">
        <x:f>IF(C110="","","V-"&amp;TEXT(ROW()-4,"000"))</x:f>
      </x:c>
      <x:c r="B110" s="223"/>
      <x:c r="C110" s="223"/>
      <x:c r="D110" s="223"/>
      <x:c r="E110" s="223"/>
      <x:c r="F110" s="223"/>
      <x:c r="G110" s="233"/>
      <x:c r="H110" s="223"/>
      <x:c r="I110" s="223"/>
      <x:c r="J110" s="223"/>
    </x:row>
    <x:row r="111" ht="30" customHeight="1">
      <x:c r="A111" s="226" t="str">
        <x:f>IF(C111="","","V-"&amp;TEXT(ROW()-4,"000"))</x:f>
      </x:c>
      <x:c r="B111" s="226"/>
      <x:c r="C111" s="226"/>
      <x:c r="D111" s="226"/>
      <x:c r="E111" s="226"/>
      <x:c r="F111" s="226"/>
      <x:c r="G111" s="234"/>
      <x:c r="H111" s="226"/>
      <x:c r="I111" s="226"/>
      <x:c r="J111" s="226"/>
    </x:row>
    <x:row r="112" ht="30" customHeight="1">
      <x:c r="A112" s="223" t="str">
        <x:f>IF(C112="","","V-"&amp;TEXT(ROW()-4,"000"))</x:f>
      </x:c>
      <x:c r="B112" s="223"/>
      <x:c r="C112" s="223"/>
      <x:c r="D112" s="223"/>
      <x:c r="E112" s="223"/>
      <x:c r="F112" s="223"/>
      <x:c r="G112" s="233"/>
      <x:c r="H112" s="223"/>
      <x:c r="I112" s="223"/>
      <x:c r="J112" s="223"/>
    </x:row>
    <x:row r="113" ht="30" customHeight="1">
      <x:c r="A113" s="226" t="str">
        <x:f>IF(C113="","","V-"&amp;TEXT(ROW()-4,"000"))</x:f>
      </x:c>
      <x:c r="B113" s="226"/>
      <x:c r="C113" s="226"/>
      <x:c r="D113" s="226"/>
      <x:c r="E113" s="226"/>
      <x:c r="F113" s="226"/>
      <x:c r="G113" s="234"/>
      <x:c r="H113" s="226"/>
      <x:c r="I113" s="226"/>
      <x:c r="J113" s="226"/>
    </x:row>
    <x:row r="114" ht="30" customHeight="1">
      <x:c r="A114" s="223" t="str">
        <x:f>IF(C114="","","V-"&amp;TEXT(ROW()-4,"000"))</x:f>
      </x:c>
      <x:c r="B114" s="223"/>
      <x:c r="C114" s="223"/>
      <x:c r="D114" s="223"/>
      <x:c r="E114" s="223"/>
      <x:c r="F114" s="223"/>
      <x:c r="G114" s="233"/>
      <x:c r="H114" s="223"/>
      <x:c r="I114" s="223"/>
      <x:c r="J114" s="223"/>
    </x:row>
    <x:row r="115" ht="30" customHeight="1">
      <x:c r="A115" s="226" t="str">
        <x:f>IF(C115="","","V-"&amp;TEXT(ROW()-4,"000"))</x:f>
      </x:c>
      <x:c r="B115" s="226"/>
      <x:c r="C115" s="226"/>
      <x:c r="D115" s="226"/>
      <x:c r="E115" s="226"/>
      <x:c r="F115" s="226"/>
      <x:c r="G115" s="234"/>
      <x:c r="H115" s="226"/>
      <x:c r="I115" s="226"/>
      <x:c r="J115" s="226"/>
    </x:row>
    <x:row r="116" ht="30" customHeight="1">
      <x:c r="A116" s="223" t="str">
        <x:f>IF(C116="","","V-"&amp;TEXT(ROW()-4,"000"))</x:f>
      </x:c>
      <x:c r="B116" s="223"/>
      <x:c r="C116" s="223"/>
      <x:c r="D116" s="223"/>
      <x:c r="E116" s="223"/>
      <x:c r="F116" s="223"/>
      <x:c r="G116" s="233"/>
      <x:c r="H116" s="223"/>
      <x:c r="I116" s="223"/>
      <x:c r="J116" s="223"/>
    </x:row>
    <x:row r="117" ht="30" customHeight="1">
      <x:c r="A117" s="226" t="str">
        <x:f>IF(C117="","","V-"&amp;TEXT(ROW()-4,"000"))</x:f>
      </x:c>
      <x:c r="B117" s="226"/>
      <x:c r="C117" s="226"/>
      <x:c r="D117" s="226"/>
      <x:c r="E117" s="226"/>
      <x:c r="F117" s="226"/>
      <x:c r="G117" s="234"/>
      <x:c r="H117" s="226"/>
      <x:c r="I117" s="226"/>
      <x:c r="J117" s="226"/>
    </x:row>
    <x:row r="118" ht="30" customHeight="1">
      <x:c r="A118" s="223" t="str">
        <x:f>IF(C118="","","V-"&amp;TEXT(ROW()-4,"000"))</x:f>
      </x:c>
      <x:c r="B118" s="223"/>
      <x:c r="C118" s="223"/>
      <x:c r="D118" s="223"/>
      <x:c r="E118" s="223"/>
      <x:c r="F118" s="223"/>
      <x:c r="G118" s="233"/>
      <x:c r="H118" s="223"/>
      <x:c r="I118" s="223"/>
      <x:c r="J118" s="223"/>
    </x:row>
    <x:row r="119" ht="30" customHeight="1">
      <x:c r="A119" s="226" t="str">
        <x:f>IF(C119="","","V-"&amp;TEXT(ROW()-4,"000"))</x:f>
      </x:c>
      <x:c r="B119" s="226"/>
      <x:c r="C119" s="226"/>
      <x:c r="D119" s="226"/>
      <x:c r="E119" s="226"/>
      <x:c r="F119" s="226"/>
      <x:c r="G119" s="234"/>
      <x:c r="H119" s="226"/>
      <x:c r="I119" s="226"/>
      <x:c r="J119" s="226"/>
    </x:row>
    <x:row r="120" ht="30" customHeight="1">
      <x:c r="A120" s="223" t="str">
        <x:f>IF(C120="","","V-"&amp;TEXT(ROW()-4,"000"))</x:f>
      </x:c>
      <x:c r="B120" s="223"/>
      <x:c r="C120" s="223"/>
      <x:c r="D120" s="223"/>
      <x:c r="E120" s="223"/>
      <x:c r="F120" s="223"/>
      <x:c r="G120" s="233"/>
      <x:c r="H120" s="223"/>
      <x:c r="I120" s="223"/>
      <x:c r="J120" s="223"/>
    </x:row>
    <x:row r="121" ht="30" customHeight="1">
      <x:c r="A121" s="226" t="str">
        <x:f>IF(C121="","","V-"&amp;TEXT(ROW()-4,"000"))</x:f>
      </x:c>
      <x:c r="B121" s="226"/>
      <x:c r="C121" s="226"/>
      <x:c r="D121" s="226"/>
      <x:c r="E121" s="226"/>
      <x:c r="F121" s="226"/>
      <x:c r="G121" s="234"/>
      <x:c r="H121" s="226"/>
      <x:c r="I121" s="226"/>
      <x:c r="J121" s="226"/>
    </x:row>
    <x:row r="122" ht="30" customHeight="1">
      <x:c r="A122" s="223" t="str">
        <x:f>IF(C122="","","V-"&amp;TEXT(ROW()-4,"000"))</x:f>
      </x:c>
      <x:c r="B122" s="223"/>
      <x:c r="C122" s="223"/>
      <x:c r="D122" s="223"/>
      <x:c r="E122" s="223"/>
      <x:c r="F122" s="223"/>
      <x:c r="G122" s="233"/>
      <x:c r="H122" s="223"/>
      <x:c r="I122" s="223"/>
      <x:c r="J122" s="223"/>
    </x:row>
    <x:row r="123" ht="30" customHeight="1">
      <x:c r="A123" s="226" t="str">
        <x:f>IF(C123="","","V-"&amp;TEXT(ROW()-4,"000"))</x:f>
      </x:c>
      <x:c r="B123" s="226"/>
      <x:c r="C123" s="226"/>
      <x:c r="D123" s="226"/>
      <x:c r="E123" s="226"/>
      <x:c r="F123" s="226"/>
      <x:c r="G123" s="234"/>
      <x:c r="H123" s="226"/>
      <x:c r="I123" s="226"/>
      <x:c r="J123" s="226"/>
    </x:row>
    <x:row r="124" ht="30" customHeight="1">
      <x:c r="A124" s="223" t="str">
        <x:f>IF(C124="","","V-"&amp;TEXT(ROW()-4,"000"))</x:f>
      </x:c>
      <x:c r="B124" s="223"/>
      <x:c r="C124" s="223"/>
      <x:c r="D124" s="223"/>
      <x:c r="E124" s="223"/>
      <x:c r="F124" s="223"/>
      <x:c r="G124" s="233"/>
      <x:c r="H124" s="223"/>
      <x:c r="I124" s="223"/>
      <x:c r="J124" s="223"/>
    </x:row>
    <x:row r="125" ht="30" customHeight="1">
      <x:c r="A125" s="226" t="str">
        <x:f>IF(C125="","","V-"&amp;TEXT(ROW()-4,"000"))</x:f>
      </x:c>
      <x:c r="B125" s="226"/>
      <x:c r="C125" s="226"/>
      <x:c r="D125" s="226"/>
      <x:c r="E125" s="226"/>
      <x:c r="F125" s="226"/>
      <x:c r="G125" s="234"/>
      <x:c r="H125" s="226"/>
      <x:c r="I125" s="226"/>
      <x:c r="J125" s="226"/>
    </x:row>
    <x:row r="126" ht="30" customHeight="1">
      <x:c r="A126" s="223" t="str">
        <x:f>IF(C126="","","V-"&amp;TEXT(ROW()-4,"000"))</x:f>
      </x:c>
      <x:c r="B126" s="223"/>
      <x:c r="C126" s="223"/>
      <x:c r="D126" s="223"/>
      <x:c r="E126" s="223"/>
      <x:c r="F126" s="223"/>
      <x:c r="G126" s="233"/>
      <x:c r="H126" s="223"/>
      <x:c r="I126" s="223"/>
      <x:c r="J126" s="223"/>
    </x:row>
    <x:row r="127" ht="30" customHeight="1">
      <x:c r="A127" s="226" t="str">
        <x:f>IF(C127="","","V-"&amp;TEXT(ROW()-4,"000"))</x:f>
      </x:c>
      <x:c r="B127" s="226"/>
      <x:c r="C127" s="226"/>
      <x:c r="D127" s="226"/>
      <x:c r="E127" s="226"/>
      <x:c r="F127" s="226"/>
      <x:c r="G127" s="234"/>
      <x:c r="H127" s="226"/>
      <x:c r="I127" s="226"/>
      <x:c r="J127" s="226"/>
    </x:row>
    <x:row r="128" ht="30" customHeight="1">
      <x:c r="A128" s="223" t="str">
        <x:f>IF(C128="","","V-"&amp;TEXT(ROW()-4,"000"))</x:f>
      </x:c>
      <x:c r="B128" s="223"/>
      <x:c r="C128" s="223"/>
      <x:c r="D128" s="223"/>
      <x:c r="E128" s="223"/>
      <x:c r="F128" s="223"/>
      <x:c r="G128" s="233"/>
      <x:c r="H128" s="223"/>
      <x:c r="I128" s="223"/>
      <x:c r="J128" s="223"/>
    </x:row>
    <x:row r="129" ht="30" customHeight="1">
      <x:c r="A129" s="226" t="str">
        <x:f>IF(C129="","","V-"&amp;TEXT(ROW()-4,"000"))</x:f>
      </x:c>
      <x:c r="B129" s="226"/>
      <x:c r="C129" s="226"/>
      <x:c r="D129" s="226"/>
      <x:c r="E129" s="226"/>
      <x:c r="F129" s="226"/>
      <x:c r="G129" s="234"/>
      <x:c r="H129" s="226"/>
      <x:c r="I129" s="226"/>
      <x:c r="J129" s="226"/>
    </x:row>
    <x:row r="130" ht="30" customHeight="1">
      <x:c r="A130" s="223" t="str">
        <x:f>IF(C130="","","V-"&amp;TEXT(ROW()-4,"000"))</x:f>
      </x:c>
      <x:c r="B130" s="223"/>
      <x:c r="C130" s="223"/>
      <x:c r="D130" s="223"/>
      <x:c r="E130" s="223"/>
      <x:c r="F130" s="223"/>
      <x:c r="G130" s="233"/>
      <x:c r="H130" s="223"/>
      <x:c r="I130" s="223"/>
      <x:c r="J130" s="223"/>
    </x:row>
    <x:row r="131" ht="30" customHeight="1">
      <x:c r="A131" s="226" t="str">
        <x:f>IF(C131="","","V-"&amp;TEXT(ROW()-4,"000"))</x:f>
      </x:c>
      <x:c r="B131" s="226"/>
      <x:c r="C131" s="226"/>
      <x:c r="D131" s="226"/>
      <x:c r="E131" s="226"/>
      <x:c r="F131" s="226"/>
      <x:c r="G131" s="234"/>
      <x:c r="H131" s="226"/>
      <x:c r="I131" s="226"/>
      <x:c r="J131" s="226"/>
    </x:row>
    <x:row r="132" ht="30" customHeight="1">
      <x:c r="A132" s="223" t="str">
        <x:f>IF(C132="","","V-"&amp;TEXT(ROW()-4,"000"))</x:f>
      </x:c>
      <x:c r="B132" s="223"/>
      <x:c r="C132" s="223"/>
      <x:c r="D132" s="223"/>
      <x:c r="E132" s="223"/>
      <x:c r="F132" s="223"/>
      <x:c r="G132" s="233"/>
      <x:c r="H132" s="223"/>
      <x:c r="I132" s="223"/>
      <x:c r="J132" s="223"/>
    </x:row>
    <x:row r="133" ht="30" customHeight="1">
      <x:c r="A133" s="226" t="str">
        <x:f>IF(C133="","","V-"&amp;TEXT(ROW()-4,"000"))</x:f>
      </x:c>
      <x:c r="B133" s="226"/>
      <x:c r="C133" s="226"/>
      <x:c r="D133" s="226"/>
      <x:c r="E133" s="226"/>
      <x:c r="F133" s="226"/>
      <x:c r="G133" s="234"/>
      <x:c r="H133" s="226"/>
      <x:c r="I133" s="226"/>
      <x:c r="J133" s="226"/>
    </x:row>
    <x:row r="134" ht="30" customHeight="1">
      <x:c r="A134" s="223" t="str">
        <x:f>IF(C134="","","V-"&amp;TEXT(ROW()-4,"000"))</x:f>
      </x:c>
      <x:c r="B134" s="223"/>
      <x:c r="C134" s="223"/>
      <x:c r="D134" s="223"/>
      <x:c r="E134" s="223"/>
      <x:c r="F134" s="223"/>
      <x:c r="G134" s="233"/>
      <x:c r="H134" s="223"/>
      <x:c r="I134" s="223"/>
      <x:c r="J134" s="223"/>
    </x:row>
    <x:row r="135" ht="30" customHeight="1">
      <x:c r="A135" s="226" t="str">
        <x:f>IF(C135="","","V-"&amp;TEXT(ROW()-4,"000"))</x:f>
      </x:c>
      <x:c r="B135" s="226"/>
      <x:c r="C135" s="226"/>
      <x:c r="D135" s="226"/>
      <x:c r="E135" s="226"/>
      <x:c r="F135" s="226"/>
      <x:c r="G135" s="234"/>
      <x:c r="H135" s="226"/>
      <x:c r="I135" s="226"/>
      <x:c r="J135" s="226"/>
    </x:row>
    <x:row r="136" ht="30" customHeight="1">
      <x:c r="A136" s="223" t="str">
        <x:f>IF(C136="","","V-"&amp;TEXT(ROW()-4,"000"))</x:f>
      </x:c>
      <x:c r="B136" s="223"/>
      <x:c r="C136" s="223"/>
      <x:c r="D136" s="223"/>
      <x:c r="E136" s="223"/>
      <x:c r="F136" s="223"/>
      <x:c r="G136" s="233"/>
      <x:c r="H136" s="223"/>
      <x:c r="I136" s="223"/>
      <x:c r="J136" s="223"/>
    </x:row>
    <x:row r="137" ht="30" customHeight="1">
      <x:c r="A137" s="226" t="str">
        <x:f>IF(C137="","","V-"&amp;TEXT(ROW()-4,"000"))</x:f>
      </x:c>
      <x:c r="B137" s="226"/>
      <x:c r="C137" s="226"/>
      <x:c r="D137" s="226"/>
      <x:c r="E137" s="226"/>
      <x:c r="F137" s="226"/>
      <x:c r="G137" s="234"/>
      <x:c r="H137" s="226"/>
      <x:c r="I137" s="226"/>
      <x:c r="J137" s="226"/>
    </x:row>
    <x:row r="138" ht="30" customHeight="1">
      <x:c r="A138" s="223" t="str">
        <x:f>IF(C138="","","V-"&amp;TEXT(ROW()-4,"000"))</x:f>
      </x:c>
      <x:c r="B138" s="223"/>
      <x:c r="C138" s="223"/>
      <x:c r="D138" s="223"/>
      <x:c r="E138" s="223"/>
      <x:c r="F138" s="223"/>
      <x:c r="G138" s="233"/>
      <x:c r="H138" s="223"/>
      <x:c r="I138" s="223"/>
      <x:c r="J138" s="223"/>
    </x:row>
    <x:row r="139" ht="30" customHeight="1">
      <x:c r="A139" s="226" t="str">
        <x:f>IF(C139="","","V-"&amp;TEXT(ROW()-4,"000"))</x:f>
      </x:c>
      <x:c r="B139" s="226"/>
      <x:c r="C139" s="226"/>
      <x:c r="D139" s="226"/>
      <x:c r="E139" s="226"/>
      <x:c r="F139" s="226"/>
      <x:c r="G139" s="234"/>
      <x:c r="H139" s="226"/>
      <x:c r="I139" s="226"/>
      <x:c r="J139" s="226"/>
    </x:row>
    <x:row r="140" ht="30" customHeight="1">
      <x:c r="A140" s="223" t="str">
        <x:f>IF(C140="","","V-"&amp;TEXT(ROW()-4,"000"))</x:f>
      </x:c>
      <x:c r="B140" s="223"/>
      <x:c r="C140" s="223"/>
      <x:c r="D140" s="223"/>
      <x:c r="E140" s="223"/>
      <x:c r="F140" s="223"/>
      <x:c r="G140" s="233"/>
      <x:c r="H140" s="223"/>
      <x:c r="I140" s="223"/>
      <x:c r="J140" s="223"/>
    </x:row>
    <x:row r="141" ht="30" customHeight="1">
      <x:c r="A141" s="226" t="str">
        <x:f>IF(C141="","","V-"&amp;TEXT(ROW()-4,"000"))</x:f>
      </x:c>
      <x:c r="B141" s="226"/>
      <x:c r="C141" s="226"/>
      <x:c r="D141" s="226"/>
      <x:c r="E141" s="226"/>
      <x:c r="F141" s="226"/>
      <x:c r="G141" s="234"/>
      <x:c r="H141" s="226"/>
      <x:c r="I141" s="226"/>
      <x:c r="J141" s="226"/>
    </x:row>
    <x:row r="142" ht="30" customHeight="1">
      <x:c r="A142" s="223" t="str">
        <x:f>IF(C142="","","V-"&amp;TEXT(ROW()-4,"000"))</x:f>
      </x:c>
      <x:c r="B142" s="223"/>
      <x:c r="C142" s="223"/>
      <x:c r="D142" s="223"/>
      <x:c r="E142" s="223"/>
      <x:c r="F142" s="223"/>
      <x:c r="G142" s="233"/>
      <x:c r="H142" s="223"/>
      <x:c r="I142" s="223"/>
      <x:c r="J142" s="223"/>
    </x:row>
    <x:row r="143" ht="30" customHeight="1">
      <x:c r="A143" s="226" t="str">
        <x:f>IF(C143="","","V-"&amp;TEXT(ROW()-4,"000"))</x:f>
      </x:c>
      <x:c r="B143" s="226"/>
      <x:c r="C143" s="226"/>
      <x:c r="D143" s="226"/>
      <x:c r="E143" s="226"/>
      <x:c r="F143" s="226"/>
      <x:c r="G143" s="234"/>
      <x:c r="H143" s="226"/>
      <x:c r="I143" s="226"/>
      <x:c r="J143" s="226"/>
    </x:row>
    <x:row r="144" ht="30" customHeight="1">
      <x:c r="A144" s="223" t="str">
        <x:f>IF(C144="","","V-"&amp;TEXT(ROW()-4,"000"))</x:f>
      </x:c>
      <x:c r="B144" s="223"/>
      <x:c r="C144" s="223"/>
      <x:c r="D144" s="223"/>
      <x:c r="E144" s="223"/>
      <x:c r="F144" s="223"/>
      <x:c r="G144" s="233"/>
      <x:c r="H144" s="223"/>
      <x:c r="I144" s="223"/>
      <x:c r="J144" s="223"/>
    </x:row>
    <x:row r="145" ht="30" customHeight="1">
      <x:c r="A145" s="226" t="str">
        <x:f>IF(C145="","","V-"&amp;TEXT(ROW()-4,"000"))</x:f>
      </x:c>
      <x:c r="B145" s="226"/>
      <x:c r="C145" s="226"/>
      <x:c r="D145" s="226"/>
      <x:c r="E145" s="226"/>
      <x:c r="F145" s="226"/>
      <x:c r="G145" s="234"/>
      <x:c r="H145" s="226"/>
      <x:c r="I145" s="226"/>
      <x:c r="J145" s="226"/>
    </x:row>
    <x:row r="146" ht="30" customHeight="1">
      <x:c r="A146" s="223" t="str">
        <x:f>IF(C146="","","V-"&amp;TEXT(ROW()-4,"000"))</x:f>
      </x:c>
      <x:c r="B146" s="223"/>
      <x:c r="C146" s="223"/>
      <x:c r="D146" s="223"/>
      <x:c r="E146" s="223"/>
      <x:c r="F146" s="223"/>
      <x:c r="G146" s="233"/>
      <x:c r="H146" s="223"/>
      <x:c r="I146" s="223"/>
      <x:c r="J146" s="223"/>
    </x:row>
    <x:row r="147" ht="30" customHeight="1">
      <x:c r="A147" s="226" t="str">
        <x:f>IF(C147="","","V-"&amp;TEXT(ROW()-4,"000"))</x:f>
      </x:c>
      <x:c r="B147" s="226"/>
      <x:c r="C147" s="226"/>
      <x:c r="D147" s="226"/>
      <x:c r="E147" s="226"/>
      <x:c r="F147" s="226"/>
      <x:c r="G147" s="234"/>
      <x:c r="H147" s="226"/>
      <x:c r="I147" s="226"/>
      <x:c r="J147" s="226"/>
    </x:row>
    <x:row r="148" ht="30" customHeight="1">
      <x:c r="A148" s="223" t="str">
        <x:f>IF(C148="","","V-"&amp;TEXT(ROW()-4,"000"))</x:f>
      </x:c>
      <x:c r="B148" s="223"/>
      <x:c r="C148" s="223"/>
      <x:c r="D148" s="223"/>
      <x:c r="E148" s="223"/>
      <x:c r="F148" s="223"/>
      <x:c r="G148" s="233"/>
      <x:c r="H148" s="223"/>
      <x:c r="I148" s="223"/>
      <x:c r="J148" s="223"/>
    </x:row>
    <x:row r="149" ht="30" customHeight="1">
      <x:c r="A149" s="226" t="str">
        <x:f>IF(C149="","","V-"&amp;TEXT(ROW()-4,"000"))</x:f>
      </x:c>
      <x:c r="B149" s="226"/>
      <x:c r="C149" s="226"/>
      <x:c r="D149" s="226"/>
      <x:c r="E149" s="226"/>
      <x:c r="F149" s="226"/>
      <x:c r="G149" s="234"/>
      <x:c r="H149" s="226"/>
      <x:c r="I149" s="226"/>
      <x:c r="J149" s="226"/>
    </x:row>
    <x:row r="150" ht="30" customHeight="1">
      <x:c r="A150" s="223" t="str">
        <x:f>IF(C150="","","V-"&amp;TEXT(ROW()-4,"000"))</x:f>
      </x:c>
      <x:c r="B150" s="223"/>
      <x:c r="C150" s="223"/>
      <x:c r="D150" s="223"/>
      <x:c r="E150" s="223"/>
      <x:c r="F150" s="223"/>
      <x:c r="G150" s="233"/>
      <x:c r="H150" s="223"/>
      <x:c r="I150" s="223"/>
      <x:c r="J150" s="223"/>
    </x:row>
    <x:row r="151" ht="30" customHeight="1">
      <x:c r="A151" s="226" t="str">
        <x:f>IF(C151="","","V-"&amp;TEXT(ROW()-4,"000"))</x:f>
      </x:c>
      <x:c r="B151" s="226"/>
      <x:c r="C151" s="226"/>
      <x:c r="D151" s="226"/>
      <x:c r="E151" s="226"/>
      <x:c r="F151" s="226"/>
      <x:c r="G151" s="234"/>
      <x:c r="H151" s="226"/>
      <x:c r="I151" s="226"/>
      <x:c r="J151" s="226"/>
    </x:row>
    <x:row r="152" ht="30" customHeight="1">
      <x:c r="A152" s="223" t="str">
        <x:f>IF(C152="","","V-"&amp;TEXT(ROW()-4,"000"))</x:f>
      </x:c>
      <x:c r="B152" s="223"/>
      <x:c r="C152" s="223"/>
      <x:c r="D152" s="223"/>
      <x:c r="E152" s="223"/>
      <x:c r="F152" s="223"/>
      <x:c r="G152" s="233"/>
      <x:c r="H152" s="223"/>
      <x:c r="I152" s="223"/>
      <x:c r="J152" s="223"/>
    </x:row>
    <x:row r="153" ht="30" customHeight="1">
      <x:c r="A153" s="226" t="str">
        <x:f>IF(C153="","","V-"&amp;TEXT(ROW()-4,"000"))</x:f>
      </x:c>
      <x:c r="B153" s="226"/>
      <x:c r="C153" s="226"/>
      <x:c r="D153" s="226"/>
      <x:c r="E153" s="226"/>
      <x:c r="F153" s="226"/>
      <x:c r="G153" s="234"/>
      <x:c r="H153" s="226"/>
      <x:c r="I153" s="226"/>
      <x:c r="J153" s="226"/>
    </x:row>
    <x:row r="154" ht="30" customHeight="1">
      <x:c r="A154" s="223" t="str">
        <x:f>IF(C154="","","V-"&amp;TEXT(ROW()-4,"000"))</x:f>
      </x:c>
      <x:c r="B154" s="223"/>
      <x:c r="C154" s="223"/>
      <x:c r="D154" s="223"/>
      <x:c r="E154" s="223"/>
      <x:c r="F154" s="223"/>
      <x:c r="G154" s="233"/>
      <x:c r="H154" s="223"/>
      <x:c r="I154" s="223"/>
      <x:c r="J154" s="223"/>
    </x:row>
    <x:row r="155" ht="30" customHeight="1">
      <x:c r="A155" s="226" t="str">
        <x:f>IF(C155="","","V-"&amp;TEXT(ROW()-4,"000"))</x:f>
      </x:c>
      <x:c r="B155" s="226"/>
      <x:c r="C155" s="226"/>
      <x:c r="D155" s="226"/>
      <x:c r="E155" s="226"/>
      <x:c r="F155" s="226"/>
      <x:c r="G155" s="234"/>
      <x:c r="H155" s="226"/>
      <x:c r="I155" s="226"/>
      <x:c r="J155" s="226"/>
    </x:row>
    <x:row r="156">
      <x:c r="A156" s="210"/>
      <x:c r="B156" s="210"/>
      <x:c r="C156" s="210"/>
      <x:c r="D156" s="210"/>
      <x:c r="E156" s="210"/>
      <x:c r="F156" s="210"/>
      <x:c r="G156" s="210"/>
      <x:c r="H156" s="210"/>
      <x:c r="I156" s="210"/>
      <x:c r="J156" s="210"/>
    </x:row>
    <x:row r="157">
      <x:c r="A157" s="210"/>
      <x:c r="B157" s="210"/>
      <x:c r="C157" s="210"/>
      <x:c r="D157" s="210"/>
      <x:c r="E157" s="210"/>
      <x:c r="F157" s="210"/>
      <x:c r="G157" s="210"/>
      <x:c r="H157" s="210"/>
      <x:c r="I157" s="210"/>
      <x:c r="J157" s="210"/>
    </x:row>
    <x:row r="158">
      <x:c r="A158" s="210"/>
      <x:c r="B158" s="210"/>
      <x:c r="C158" s="210"/>
      <x:c r="D158" s="210"/>
      <x:c r="E158" s="210"/>
      <x:c r="F158" s="210"/>
      <x:c r="G158" s="210"/>
      <x:c r="H158" s="210"/>
      <x:c r="I158" s="210"/>
      <x:c r="J158" s="210"/>
    </x:row>
    <x:row r="159">
      <x:c r="A159" s="210"/>
      <x:c r="B159" s="210"/>
      <x:c r="C159" s="210"/>
      <x:c r="D159" s="210"/>
      <x:c r="E159" s="210"/>
      <x:c r="F159" s="210"/>
      <x:c r="G159" s="210"/>
      <x:c r="H159" s="210"/>
      <x:c r="I159" s="210"/>
      <x:c r="J159" s="210"/>
    </x:row>
    <x:row r="160">
      <x:c r="A160" s="210"/>
      <x:c r="B160" s="210"/>
      <x:c r="C160" s="210"/>
      <x:c r="D160" s="210"/>
      <x:c r="E160" s="210"/>
      <x:c r="F160" s="210"/>
      <x:c r="G160" s="210"/>
      <x:c r="H160" s="210"/>
      <x:c r="I160" s="210"/>
      <x:c r="J160" s="210"/>
    </x:row>
    <x:row r="161">
      <x:c r="A161" s="210"/>
      <x:c r="B161" s="210"/>
      <x:c r="C161" s="210"/>
      <x:c r="D161" s="210"/>
      <x:c r="E161" s="210"/>
      <x:c r="F161" s="210"/>
      <x:c r="G161" s="210"/>
      <x:c r="H161" s="210"/>
      <x:c r="I161" s="210"/>
      <x:c r="J161" s="210"/>
    </x:row>
    <x:row r="162">
      <x:c r="A162" s="210"/>
      <x:c r="B162" s="210"/>
      <x:c r="C162" s="210"/>
      <x:c r="D162" s="210"/>
      <x:c r="E162" s="210"/>
      <x:c r="F162" s="210"/>
      <x:c r="G162" s="210"/>
      <x:c r="H162" s="210"/>
      <x:c r="I162" s="210"/>
      <x:c r="J162" s="210"/>
    </x:row>
    <x:row r="163">
      <x:c r="A163" s="210"/>
      <x:c r="B163" s="210"/>
      <x:c r="C163" s="210"/>
      <x:c r="D163" s="210"/>
      <x:c r="E163" s="210"/>
      <x:c r="F163" s="210"/>
      <x:c r="G163" s="210"/>
      <x:c r="H163" s="210"/>
      <x:c r="I163" s="210"/>
      <x:c r="J163" s="210"/>
    </x:row>
    <x:row r="164">
      <x:c r="A164" s="210"/>
      <x:c r="B164" s="210"/>
      <x:c r="C164" s="210"/>
      <x:c r="D164" s="210"/>
      <x:c r="E164" s="210"/>
      <x:c r="F164" s="210"/>
      <x:c r="G164" s="210"/>
      <x:c r="H164" s="210"/>
      <x:c r="I164" s="210"/>
      <x:c r="J164" s="210"/>
    </x:row>
    <x:row r="165">
      <x:c r="A165" s="210"/>
      <x:c r="B165" s="210"/>
      <x:c r="C165" s="210"/>
      <x:c r="D165" s="210"/>
      <x:c r="E165" s="210"/>
      <x:c r="F165" s="210"/>
      <x:c r="G165" s="210"/>
      <x:c r="H165" s="210"/>
      <x:c r="I165" s="210"/>
      <x:c r="J165" s="210"/>
    </x:row>
    <x:row r="166">
      <x:c r="A166" s="210"/>
      <x:c r="B166" s="210"/>
      <x:c r="C166" s="210"/>
      <x:c r="D166" s="210"/>
      <x:c r="E166" s="210"/>
      <x:c r="F166" s="210"/>
      <x:c r="G166" s="210"/>
      <x:c r="H166" s="210"/>
      <x:c r="I166" s="210"/>
      <x:c r="J166" s="210"/>
    </x:row>
    <x:row r="167">
      <x:c r="A167" s="210"/>
      <x:c r="B167" s="210"/>
      <x:c r="C167" s="210"/>
      <x:c r="D167" s="210"/>
      <x:c r="E167" s="210"/>
      <x:c r="F167" s="210"/>
      <x:c r="G167" s="210"/>
      <x:c r="H167" s="210"/>
      <x:c r="I167" s="210"/>
      <x:c r="J167" s="210"/>
    </x:row>
    <x:row r="168">
      <x:c r="A168" s="210"/>
      <x:c r="B168" s="210"/>
      <x:c r="C168" s="210"/>
      <x:c r="D168" s="210"/>
      <x:c r="E168" s="210"/>
      <x:c r="F168" s="210"/>
      <x:c r="G168" s="210"/>
      <x:c r="H168" s="210"/>
      <x:c r="I168" s="210"/>
      <x:c r="J168" s="210"/>
    </x:row>
    <x:row r="169">
      <x:c r="A169" s="210"/>
      <x:c r="B169" s="210"/>
      <x:c r="C169" s="210"/>
      <x:c r="D169" s="210"/>
      <x:c r="E169" s="210"/>
      <x:c r="F169" s="210"/>
      <x:c r="G169" s="210"/>
      <x:c r="H169" s="210"/>
      <x:c r="I169" s="210"/>
      <x:c r="J169" s="210"/>
    </x:row>
    <x:row r="170">
      <x:c r="A170" s="210"/>
      <x:c r="B170" s="210"/>
      <x:c r="C170" s="210"/>
      <x:c r="D170" s="210"/>
      <x:c r="E170" s="210"/>
      <x:c r="F170" s="210"/>
      <x:c r="G170" s="210"/>
      <x:c r="H170" s="210"/>
      <x:c r="I170" s="210"/>
      <x:c r="J170" s="210"/>
    </x:row>
    <x:row r="171">
      <x:c r="A171" s="210"/>
      <x:c r="B171" s="210"/>
      <x:c r="C171" s="210"/>
      <x:c r="D171" s="210"/>
      <x:c r="E171" s="210"/>
      <x:c r="F171" s="210"/>
      <x:c r="G171" s="210"/>
      <x:c r="H171" s="210"/>
      <x:c r="I171" s="210"/>
      <x:c r="J171" s="210"/>
    </x:row>
    <x:row r="172">
      <x:c r="A172" s="210"/>
      <x:c r="B172" s="210"/>
      <x:c r="C172" s="210"/>
      <x:c r="D172" s="210"/>
      <x:c r="E172" s="210"/>
      <x:c r="F172" s="210"/>
      <x:c r="G172" s="210"/>
      <x:c r="H172" s="210"/>
      <x:c r="I172" s="210"/>
      <x:c r="J172" s="210"/>
    </x:row>
    <x:row r="173">
      <x:c r="A173" s="210"/>
      <x:c r="B173" s="210"/>
      <x:c r="C173" s="210"/>
      <x:c r="D173" s="210"/>
      <x:c r="E173" s="210"/>
      <x:c r="F173" s="210"/>
      <x:c r="G173" s="210"/>
      <x:c r="H173" s="210"/>
      <x:c r="I173" s="210"/>
      <x:c r="J173" s="210"/>
    </x:row>
    <x:row r="174">
      <x:c r="A174" s="210"/>
      <x:c r="B174" s="210"/>
      <x:c r="C174" s="210"/>
      <x:c r="D174" s="210"/>
      <x:c r="E174" s="210"/>
      <x:c r="F174" s="210"/>
      <x:c r="G174" s="210"/>
      <x:c r="H174" s="210"/>
      <x:c r="I174" s="210"/>
      <x:c r="J174" s="210"/>
    </x:row>
    <x:row r="175">
      <x:c r="A175" s="210"/>
      <x:c r="B175" s="210"/>
      <x:c r="C175" s="210"/>
      <x:c r="D175" s="210"/>
      <x:c r="E175" s="210"/>
      <x:c r="F175" s="210"/>
      <x:c r="G175" s="210"/>
      <x:c r="H175" s="210"/>
      <x:c r="I175" s="210"/>
      <x:c r="J175" s="210"/>
    </x:row>
    <x:row r="176">
      <x:c r="A176" s="210"/>
      <x:c r="B176" s="210"/>
      <x:c r="C176" s="210"/>
      <x:c r="D176" s="210"/>
      <x:c r="E176" s="210"/>
      <x:c r="F176" s="210"/>
      <x:c r="G176" s="210"/>
      <x:c r="H176" s="210"/>
      <x:c r="I176" s="210"/>
      <x:c r="J176" s="210"/>
    </x:row>
    <x:row r="177">
      <x:c r="A177" s="210"/>
      <x:c r="B177" s="210"/>
      <x:c r="C177" s="210"/>
      <x:c r="D177" s="210"/>
      <x:c r="E177" s="210"/>
      <x:c r="F177" s="210"/>
      <x:c r="G177" s="210"/>
      <x:c r="H177" s="210"/>
      <x:c r="I177" s="210"/>
      <x:c r="J177" s="210"/>
    </x:row>
    <x:row r="178">
      <x:c r="A178" s="210"/>
      <x:c r="B178" s="210"/>
      <x:c r="C178" s="210"/>
      <x:c r="D178" s="210"/>
      <x:c r="E178" s="210"/>
      <x:c r="F178" s="210"/>
      <x:c r="G178" s="210"/>
      <x:c r="H178" s="210"/>
      <x:c r="I178" s="210"/>
      <x:c r="J178" s="210"/>
    </x:row>
    <x:row r="179">
      <x:c r="A179" s="210"/>
      <x:c r="B179" s="210"/>
      <x:c r="C179" s="210"/>
      <x:c r="D179" s="210"/>
      <x:c r="E179" s="210"/>
      <x:c r="F179" s="210"/>
      <x:c r="G179" s="210"/>
      <x:c r="H179" s="210"/>
      <x:c r="I179" s="210"/>
      <x:c r="J179" s="210"/>
    </x:row>
    <x:row r="180">
      <x:c r="A180" s="210"/>
      <x:c r="B180" s="210"/>
      <x:c r="C180" s="210"/>
      <x:c r="D180" s="210"/>
      <x:c r="E180" s="210"/>
      <x:c r="F180" s="210"/>
      <x:c r="G180" s="210"/>
      <x:c r="H180" s="210"/>
      <x:c r="I180" s="210"/>
      <x:c r="J180" s="210"/>
    </x:row>
    <x:row r="181">
      <x:c r="A181" s="210"/>
      <x:c r="B181" s="210"/>
      <x:c r="C181" s="210"/>
      <x:c r="D181" s="210"/>
      <x:c r="E181" s="210"/>
      <x:c r="F181" s="210"/>
      <x:c r="G181" s="210"/>
      <x:c r="H181" s="210"/>
      <x:c r="I181" s="210"/>
      <x:c r="J181" s="210"/>
    </x:row>
    <x:row r="182">
      <x:c r="A182" s="210"/>
      <x:c r="B182" s="210"/>
      <x:c r="C182" s="210"/>
      <x:c r="D182" s="210"/>
      <x:c r="E182" s="210"/>
      <x:c r="F182" s="210"/>
      <x:c r="G182" s="210"/>
      <x:c r="H182" s="210"/>
      <x:c r="I182" s="210"/>
      <x:c r="J182" s="210"/>
    </x:row>
    <x:row r="183">
      <x:c r="A183" s="210"/>
      <x:c r="B183" s="210"/>
      <x:c r="C183" s="210"/>
      <x:c r="D183" s="210"/>
      <x:c r="E183" s="210"/>
      <x:c r="F183" s="210"/>
      <x:c r="G183" s="210"/>
      <x:c r="H183" s="210"/>
      <x:c r="I183" s="210"/>
      <x:c r="J183" s="210"/>
    </x:row>
    <x:row r="184">
      <x:c r="A184" s="210"/>
      <x:c r="B184" s="210"/>
      <x:c r="C184" s="210"/>
      <x:c r="D184" s="210"/>
      <x:c r="E184" s="210"/>
      <x:c r="F184" s="210"/>
      <x:c r="G184" s="210"/>
      <x:c r="H184" s="210"/>
      <x:c r="I184" s="210"/>
      <x:c r="J184" s="210"/>
    </x:row>
    <x:row r="185">
      <x:c r="A185" s="210"/>
      <x:c r="B185" s="210"/>
      <x:c r="C185" s="210"/>
      <x:c r="D185" s="210"/>
      <x:c r="E185" s="210"/>
      <x:c r="F185" s="210"/>
      <x:c r="G185" s="210"/>
      <x:c r="H185" s="210"/>
      <x:c r="I185" s="210"/>
      <x:c r="J185" s="210"/>
    </x:row>
    <x:row r="186">
      <x:c r="A186" s="210"/>
      <x:c r="B186" s="210"/>
      <x:c r="C186" s="210"/>
      <x:c r="D186" s="210"/>
      <x:c r="E186" s="210"/>
      <x:c r="F186" s="210"/>
      <x:c r="G186" s="210"/>
      <x:c r="H186" s="210"/>
      <x:c r="I186" s="210"/>
      <x:c r="J186" s="210"/>
    </x:row>
    <x:row r="187">
      <x:c r="A187" s="210"/>
      <x:c r="B187" s="210"/>
      <x:c r="C187" s="210"/>
      <x:c r="D187" s="210"/>
      <x:c r="E187" s="210"/>
      <x:c r="F187" s="210"/>
      <x:c r="G187" s="210"/>
      <x:c r="H187" s="210"/>
      <x:c r="I187" s="210"/>
      <x:c r="J187" s="210"/>
    </x:row>
    <x:row r="188">
      <x:c r="A188" s="210"/>
      <x:c r="B188" s="210"/>
      <x:c r="C188" s="210"/>
      <x:c r="D188" s="210"/>
      <x:c r="E188" s="210"/>
      <x:c r="F188" s="210"/>
      <x:c r="G188" s="210"/>
      <x:c r="H188" s="210"/>
      <x:c r="I188" s="210"/>
      <x:c r="J188" s="210"/>
    </x:row>
    <x:row r="189">
      <x:c r="A189" s="210"/>
      <x:c r="B189" s="210"/>
      <x:c r="C189" s="210"/>
      <x:c r="D189" s="210"/>
      <x:c r="E189" s="210"/>
      <x:c r="F189" s="210"/>
      <x:c r="G189" s="210"/>
      <x:c r="H189" s="210"/>
      <x:c r="I189" s="210"/>
      <x:c r="J189" s="210"/>
    </x:row>
    <x:row r="190">
      <x:c r="A190" s="210"/>
      <x:c r="B190" s="210"/>
      <x:c r="C190" s="210"/>
      <x:c r="D190" s="210"/>
      <x:c r="E190" s="210"/>
      <x:c r="F190" s="210"/>
      <x:c r="G190" s="210"/>
      <x:c r="H190" s="210"/>
      <x:c r="I190" s="210"/>
      <x:c r="J190" s="210"/>
    </x:row>
    <x:row r="191">
      <x:c r="A191" s="210"/>
      <x:c r="B191" s="210"/>
      <x:c r="C191" s="210"/>
      <x:c r="D191" s="210"/>
      <x:c r="E191" s="210"/>
      <x:c r="F191" s="210"/>
      <x:c r="G191" s="210"/>
      <x:c r="H191" s="210"/>
      <x:c r="I191" s="210"/>
      <x:c r="J191" s="210"/>
    </x:row>
    <x:row r="192">
      <x:c r="A192" s="210"/>
      <x:c r="B192" s="210"/>
      <x:c r="C192" s="210"/>
      <x:c r="D192" s="210"/>
      <x:c r="E192" s="210"/>
      <x:c r="F192" s="210"/>
      <x:c r="G192" s="210"/>
      <x:c r="H192" s="210"/>
      <x:c r="I192" s="210"/>
      <x:c r="J192" s="210"/>
    </x:row>
    <x:row r="193">
      <x:c r="A193" s="210"/>
      <x:c r="B193" s="210"/>
      <x:c r="C193" s="210"/>
      <x:c r="D193" s="210"/>
      <x:c r="E193" s="210"/>
      <x:c r="F193" s="210"/>
      <x:c r="G193" s="210"/>
      <x:c r="H193" s="210"/>
      <x:c r="I193" s="210"/>
      <x:c r="J193" s="210"/>
    </x:row>
    <x:row r="194">
      <x:c r="A194" s="210"/>
      <x:c r="B194" s="210"/>
      <x:c r="C194" s="210"/>
      <x:c r="D194" s="210"/>
      <x:c r="E194" s="210"/>
      <x:c r="F194" s="210"/>
      <x:c r="G194" s="210"/>
      <x:c r="H194" s="210"/>
      <x:c r="I194" s="210"/>
      <x:c r="J194" s="210"/>
    </x:row>
    <x:row r="195">
      <x:c r="A195" s="210"/>
      <x:c r="B195" s="210"/>
      <x:c r="C195" s="210"/>
      <x:c r="D195" s="210"/>
      <x:c r="E195" s="210"/>
      <x:c r="F195" s="210"/>
      <x:c r="G195" s="210"/>
      <x:c r="H195" s="210"/>
      <x:c r="I195" s="210"/>
      <x:c r="J195" s="210"/>
    </x:row>
    <x:row r="196">
      <x:c r="A196" s="210"/>
      <x:c r="B196" s="210"/>
      <x:c r="C196" s="210"/>
      <x:c r="D196" s="210"/>
      <x:c r="E196" s="210"/>
      <x:c r="F196" s="210"/>
      <x:c r="G196" s="210"/>
      <x:c r="H196" s="210"/>
      <x:c r="I196" s="210"/>
      <x:c r="J196" s="210"/>
    </x:row>
    <x:row r="197">
      <x:c r="A197" s="210"/>
      <x:c r="B197" s="210"/>
      <x:c r="C197" s="210"/>
      <x:c r="D197" s="210"/>
      <x:c r="E197" s="210"/>
      <x:c r="F197" s="210"/>
      <x:c r="G197" s="210"/>
      <x:c r="H197" s="210"/>
      <x:c r="I197" s="210"/>
      <x:c r="J197" s="210"/>
    </x:row>
    <x:row r="198">
      <x:c r="A198" s="210"/>
      <x:c r="B198" s="210"/>
      <x:c r="C198" s="210"/>
      <x:c r="D198" s="210"/>
      <x:c r="E198" s="210"/>
      <x:c r="F198" s="210"/>
      <x:c r="G198" s="210"/>
      <x:c r="H198" s="210"/>
      <x:c r="I198" s="210"/>
      <x:c r="J198" s="210"/>
    </x:row>
    <x:row r="199">
      <x:c r="A199" s="210"/>
      <x:c r="B199" s="210"/>
      <x:c r="C199" s="210"/>
      <x:c r="D199" s="210"/>
      <x:c r="E199" s="210"/>
      <x:c r="F199" s="210"/>
      <x:c r="G199" s="210"/>
      <x:c r="H199" s="210"/>
      <x:c r="I199" s="210"/>
      <x:c r="J199" s="210"/>
    </x:row>
    <x:row r="200">
      <x:c r="A200" s="210"/>
      <x:c r="B200" s="210"/>
      <x:c r="C200" s="210"/>
      <x:c r="D200" s="210"/>
      <x:c r="E200" s="210"/>
      <x:c r="F200" s="210"/>
      <x:c r="G200" s="210"/>
      <x:c r="H200" s="210"/>
      <x:c r="I200" s="210"/>
      <x:c r="J200" s="210"/>
    </x:row>
    <x:row r="201">
      <x:c r="A201" s="210"/>
      <x:c r="B201" s="210"/>
      <x:c r="C201" s="210"/>
      <x:c r="D201" s="210"/>
      <x:c r="E201" s="210"/>
      <x:c r="F201" s="210"/>
      <x:c r="G201" s="210"/>
      <x:c r="H201" s="210"/>
      <x:c r="I201" s="210"/>
      <x:c r="J201" s="210"/>
    </x:row>
    <x:row r="202">
      <x:c r="A202" s="210"/>
      <x:c r="B202" s="210"/>
      <x:c r="C202" s="210"/>
      <x:c r="D202" s="210"/>
      <x:c r="E202" s="210"/>
      <x:c r="F202" s="210"/>
      <x:c r="G202" s="210"/>
      <x:c r="H202" s="210"/>
      <x:c r="I202" s="210"/>
      <x:c r="J202" s="210"/>
    </x:row>
    <x:row r="203">
      <x:c r="A203" s="210"/>
      <x:c r="B203" s="210"/>
      <x:c r="C203" s="210"/>
      <x:c r="D203" s="210"/>
      <x:c r="E203" s="210"/>
      <x:c r="F203" s="210"/>
      <x:c r="G203" s="210"/>
      <x:c r="H203" s="210"/>
      <x:c r="I203" s="210"/>
      <x:c r="J203" s="210"/>
    </x:row>
    <x:row r="204">
      <x:c r="A204" s="210"/>
      <x:c r="B204" s="210"/>
      <x:c r="C204" s="210"/>
      <x:c r="D204" s="210"/>
      <x:c r="E204" s="210"/>
      <x:c r="F204" s="210"/>
      <x:c r="G204" s="210"/>
      <x:c r="H204" s="210"/>
      <x:c r="I204" s="210"/>
      <x:c r="J204" s="210"/>
    </x:row>
    <x:row r="205">
      <x:c r="A205" s="210"/>
      <x:c r="B205" s="210"/>
      <x:c r="C205" s="210"/>
      <x:c r="D205" s="210"/>
      <x:c r="E205" s="210"/>
      <x:c r="F205" s="210"/>
      <x:c r="G205" s="210"/>
      <x:c r="H205" s="210"/>
      <x:c r="I205" s="210"/>
      <x:c r="J205" s="210"/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dataValidations count="3">
    <x:dataValidation type="list" sqref="B5:B155">
      <x:formula1>"Venue,Planner,Coordinator,Photographer,Videographer,Caterer,Bar / Bartender,Florist,DJ,Band,Rentals,Cake / Dessert,Officiant,Hair,Makeup,Transportation,Stationery,Lighting,Photo Booth,Entertainment,Other"</x:formula1>
    </x:dataValidation>
    <x:dataValidation type="list" sqref="H5:H155">
      <x:formula1>"Researching,Contacted,Proposal Received,Shortlisted,Booked,Declined"</x:formula1>
    </x:dataValidation>
    <x:dataValidation type="list" sqref="I5:I155">
      <x:formula1>"Not Sent,Reviewing,Signed,Cancelled"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2" hidden="0" customWidth="1"/>
    <x:col min="3" max="3" width="23" hidden="0" customWidth="1"/>
    <x:col min="4" max="4" width="18" hidden="0" customWidth="1"/>
    <x:col min="5" max="5" width="14" hidden="0" customWidth="1"/>
    <x:col min="6" max="6" width="13" hidden="0" customWidth="1"/>
    <x:col min="7" max="7" width="14" hidden="0" customWidth="1"/>
    <x:col min="8" max="8" width="15" hidden="0" customWidth="1"/>
    <x:col min="9" max="9" width="18" hidden="0" customWidth="1"/>
    <x:col min="10" max="10" width="28" hidden="0" customWidth="1"/>
  </x:cols>
  <x:sheetData>
    <x:row r="1" ht="30" customHeight="1">
      <x:c r="A1" s="192" t="str">
        <x:v>Payments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Cash obligations by date. Add deposits, installments, and final balances from signed vendor agreements.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28" customHeight="1">
      <x:c r="A4" s="211" t="str">
        <x:v>Payment ID</x:v>
      </x:c>
      <x:c r="B4" s="211" t="str">
        <x:v>Budget Category</x:v>
      </x:c>
      <x:c r="C4" s="211" t="str">
        <x:v>Vendor</x:v>
      </x:c>
      <x:c r="D4" s="211" t="str">
        <x:v>Payment Type</x:v>
      </x:c>
      <x:c r="E4" s="211" t="str">
        <x:v>Amount Due</x:v>
      </x:c>
      <x:c r="F4" s="211" t="str">
        <x:v>Due Date</x:v>
      </x:c>
      <x:c r="G4" s="211" t="str">
        <x:v>Amount Paid</x:v>
      </x:c>
      <x:c r="H4" s="211" t="str">
        <x:v>Status</x:v>
      </x:c>
      <x:c r="I4" s="211" t="str">
        <x:v>Funding Source</x:v>
      </x:c>
      <x:c r="J4" s="211" t="str">
        <x:v>Notes</x:v>
      </x:c>
    </x:row>
    <x:row r="5" ht="34" customHeight="1">
      <x:c r="A5" s="222" t="str">
        <x:f>IF(C5="","","P-"&amp;TEXT(ROW()-4,"000"))</x:f>
      </x:c>
      <x:c r="B5" s="222"/>
      <x:c r="C5" s="222"/>
      <x:c r="D5" s="222"/>
      <x:c r="E5" s="246"/>
      <x:c r="F5" s="247"/>
      <x:c r="G5" s="246"/>
      <x:c r="H5" s="222"/>
      <x:c r="I5" s="222"/>
      <x:c r="J5" s="222"/>
    </x:row>
    <x:row r="6" ht="30" customHeight="1">
      <x:c r="A6" s="226" t="str">
        <x:f>IF(C6="","","P-"&amp;TEXT(ROW()-4,"000"))</x:f>
      </x:c>
      <x:c r="B6" s="226"/>
      <x:c r="C6" s="226"/>
      <x:c r="D6" s="226"/>
      <x:c r="E6" s="234"/>
      <x:c r="F6" s="328"/>
      <x:c r="G6" s="234"/>
      <x:c r="H6" s="226"/>
      <x:c r="I6" s="226"/>
      <x:c r="J6" s="226"/>
    </x:row>
    <x:row r="7" ht="30" customHeight="1">
      <x:c r="A7" s="223" t="str">
        <x:f>IF(C7="","","P-"&amp;TEXT(ROW()-4,"000"))</x:f>
      </x:c>
      <x:c r="B7" s="223"/>
      <x:c r="C7" s="223"/>
      <x:c r="D7" s="223"/>
      <x:c r="E7" s="233"/>
      <x:c r="F7" s="337"/>
      <x:c r="G7" s="233"/>
      <x:c r="H7" s="223"/>
      <x:c r="I7" s="223"/>
      <x:c r="J7" s="223"/>
    </x:row>
    <x:row r="8" ht="30" customHeight="1">
      <x:c r="A8" s="226" t="str">
        <x:f>IF(C8="","","P-"&amp;TEXT(ROW()-4,"000"))</x:f>
      </x:c>
      <x:c r="B8" s="226"/>
      <x:c r="C8" s="226"/>
      <x:c r="D8" s="226"/>
      <x:c r="E8" s="234"/>
      <x:c r="F8" s="328"/>
      <x:c r="G8" s="234"/>
      <x:c r="H8" s="226"/>
      <x:c r="I8" s="226"/>
      <x:c r="J8" s="226"/>
    </x:row>
    <x:row r="9" ht="30" customHeight="1">
      <x:c r="A9" s="223" t="str">
        <x:f>IF(C9="","","P-"&amp;TEXT(ROW()-4,"000"))</x:f>
      </x:c>
      <x:c r="B9" s="223"/>
      <x:c r="C9" s="223"/>
      <x:c r="D9" s="223"/>
      <x:c r="E9" s="233"/>
      <x:c r="F9" s="337"/>
      <x:c r="G9" s="233"/>
      <x:c r="H9" s="223"/>
      <x:c r="I9" s="223"/>
      <x:c r="J9" s="223"/>
    </x:row>
    <x:row r="10" ht="30" customHeight="1">
      <x:c r="A10" s="226" t="str">
        <x:f>IF(C10="","","P-"&amp;TEXT(ROW()-4,"000"))</x:f>
      </x:c>
      <x:c r="B10" s="226"/>
      <x:c r="C10" s="226"/>
      <x:c r="D10" s="226"/>
      <x:c r="E10" s="234"/>
      <x:c r="F10" s="328"/>
      <x:c r="G10" s="234"/>
      <x:c r="H10" s="226"/>
      <x:c r="I10" s="226"/>
      <x:c r="J10" s="226"/>
    </x:row>
    <x:row r="11" ht="30" customHeight="1">
      <x:c r="A11" s="223" t="str">
        <x:f>IF(C11="","","P-"&amp;TEXT(ROW()-4,"000"))</x:f>
      </x:c>
      <x:c r="B11" s="223"/>
      <x:c r="C11" s="223"/>
      <x:c r="D11" s="223"/>
      <x:c r="E11" s="233"/>
      <x:c r="F11" s="337"/>
      <x:c r="G11" s="233"/>
      <x:c r="H11" s="223"/>
      <x:c r="I11" s="223"/>
      <x:c r="J11" s="223"/>
    </x:row>
    <x:row r="12" ht="30" customHeight="1">
      <x:c r="A12" s="226" t="str">
        <x:f>IF(C12="","","P-"&amp;TEXT(ROW()-4,"000"))</x:f>
      </x:c>
      <x:c r="B12" s="226"/>
      <x:c r="C12" s="226"/>
      <x:c r="D12" s="226"/>
      <x:c r="E12" s="234"/>
      <x:c r="F12" s="328"/>
      <x:c r="G12" s="234"/>
      <x:c r="H12" s="226"/>
      <x:c r="I12" s="226"/>
      <x:c r="J12" s="226"/>
    </x:row>
    <x:row r="13" ht="30" customHeight="1">
      <x:c r="A13" s="223" t="str">
        <x:f>IF(C13="","","P-"&amp;TEXT(ROW()-4,"000"))</x:f>
      </x:c>
      <x:c r="B13" s="223"/>
      <x:c r="C13" s="223"/>
      <x:c r="D13" s="223"/>
      <x:c r="E13" s="233"/>
      <x:c r="F13" s="337"/>
      <x:c r="G13" s="233"/>
      <x:c r="H13" s="223"/>
      <x:c r="I13" s="223"/>
      <x:c r="J13" s="223"/>
    </x:row>
    <x:row r="14" ht="30" customHeight="1">
      <x:c r="A14" s="226" t="str">
        <x:f>IF(C14="","","P-"&amp;TEXT(ROW()-4,"000"))</x:f>
      </x:c>
      <x:c r="B14" s="226"/>
      <x:c r="C14" s="226"/>
      <x:c r="D14" s="226"/>
      <x:c r="E14" s="234"/>
      <x:c r="F14" s="328"/>
      <x:c r="G14" s="234"/>
      <x:c r="H14" s="226"/>
      <x:c r="I14" s="226"/>
      <x:c r="J14" s="226"/>
    </x:row>
    <x:row r="15" ht="30" customHeight="1">
      <x:c r="A15" s="223" t="str">
        <x:f>IF(C15="","","P-"&amp;TEXT(ROW()-4,"000"))</x:f>
      </x:c>
      <x:c r="B15" s="223"/>
      <x:c r="C15" s="223"/>
      <x:c r="D15" s="223"/>
      <x:c r="E15" s="233"/>
      <x:c r="F15" s="337"/>
      <x:c r="G15" s="233"/>
      <x:c r="H15" s="223"/>
      <x:c r="I15" s="223"/>
      <x:c r="J15" s="223"/>
    </x:row>
    <x:row r="16" ht="30" customHeight="1">
      <x:c r="A16" s="226" t="str">
        <x:f>IF(C16="","","P-"&amp;TEXT(ROW()-4,"000"))</x:f>
      </x:c>
      <x:c r="B16" s="226"/>
      <x:c r="C16" s="226"/>
      <x:c r="D16" s="226"/>
      <x:c r="E16" s="234"/>
      <x:c r="F16" s="328"/>
      <x:c r="G16" s="234"/>
      <x:c r="H16" s="226"/>
      <x:c r="I16" s="226"/>
      <x:c r="J16" s="226"/>
    </x:row>
    <x:row r="17" ht="30" customHeight="1">
      <x:c r="A17" s="223" t="str">
        <x:f>IF(C17="","","P-"&amp;TEXT(ROW()-4,"000"))</x:f>
      </x:c>
      <x:c r="B17" s="223"/>
      <x:c r="C17" s="223"/>
      <x:c r="D17" s="223"/>
      <x:c r="E17" s="233"/>
      <x:c r="F17" s="337"/>
      <x:c r="G17" s="233"/>
      <x:c r="H17" s="223"/>
      <x:c r="I17" s="223"/>
      <x:c r="J17" s="223"/>
    </x:row>
    <x:row r="18" ht="30" customHeight="1">
      <x:c r="A18" s="226" t="str">
        <x:f>IF(C18="","","P-"&amp;TEXT(ROW()-4,"000"))</x:f>
      </x:c>
      <x:c r="B18" s="226"/>
      <x:c r="C18" s="226"/>
      <x:c r="D18" s="226"/>
      <x:c r="E18" s="234"/>
      <x:c r="F18" s="328"/>
      <x:c r="G18" s="234"/>
      <x:c r="H18" s="226"/>
      <x:c r="I18" s="226"/>
      <x:c r="J18" s="226"/>
    </x:row>
    <x:row r="19" ht="30" customHeight="1">
      <x:c r="A19" s="223" t="str">
        <x:f>IF(C19="","","P-"&amp;TEXT(ROW()-4,"000"))</x:f>
      </x:c>
      <x:c r="B19" s="223"/>
      <x:c r="C19" s="223"/>
      <x:c r="D19" s="223"/>
      <x:c r="E19" s="233"/>
      <x:c r="F19" s="337"/>
      <x:c r="G19" s="233"/>
      <x:c r="H19" s="223"/>
      <x:c r="I19" s="223"/>
      <x:c r="J19" s="223"/>
    </x:row>
    <x:row r="20" ht="30" customHeight="1">
      <x:c r="A20" s="226" t="str">
        <x:f>IF(C20="","","P-"&amp;TEXT(ROW()-4,"000"))</x:f>
      </x:c>
      <x:c r="B20" s="226"/>
      <x:c r="C20" s="226"/>
      <x:c r="D20" s="226"/>
      <x:c r="E20" s="234"/>
      <x:c r="F20" s="328"/>
      <x:c r="G20" s="234"/>
      <x:c r="H20" s="226"/>
      <x:c r="I20" s="226"/>
      <x:c r="J20" s="226"/>
    </x:row>
    <x:row r="21" ht="30" customHeight="1">
      <x:c r="A21" s="223" t="str">
        <x:f>IF(C21="","","P-"&amp;TEXT(ROW()-4,"000"))</x:f>
      </x:c>
      <x:c r="B21" s="223"/>
      <x:c r="C21" s="223"/>
      <x:c r="D21" s="223"/>
      <x:c r="E21" s="233"/>
      <x:c r="F21" s="337"/>
      <x:c r="G21" s="233"/>
      <x:c r="H21" s="223"/>
      <x:c r="I21" s="223"/>
      <x:c r="J21" s="223"/>
    </x:row>
    <x:row r="22" ht="30" customHeight="1">
      <x:c r="A22" s="226" t="str">
        <x:f>IF(C22="","","P-"&amp;TEXT(ROW()-4,"000"))</x:f>
      </x:c>
      <x:c r="B22" s="226"/>
      <x:c r="C22" s="226"/>
      <x:c r="D22" s="226"/>
      <x:c r="E22" s="234"/>
      <x:c r="F22" s="328"/>
      <x:c r="G22" s="234"/>
      <x:c r="H22" s="226"/>
      <x:c r="I22" s="226"/>
      <x:c r="J22" s="226"/>
    </x:row>
    <x:row r="23" ht="30" customHeight="1">
      <x:c r="A23" s="223" t="str">
        <x:f>IF(C23="","","P-"&amp;TEXT(ROW()-4,"000"))</x:f>
      </x:c>
      <x:c r="B23" s="223"/>
      <x:c r="C23" s="223"/>
      <x:c r="D23" s="223"/>
      <x:c r="E23" s="233"/>
      <x:c r="F23" s="337"/>
      <x:c r="G23" s="233"/>
      <x:c r="H23" s="223"/>
      <x:c r="I23" s="223"/>
      <x:c r="J23" s="223"/>
    </x:row>
    <x:row r="24" ht="30" customHeight="1">
      <x:c r="A24" s="226" t="str">
        <x:f>IF(C24="","","P-"&amp;TEXT(ROW()-4,"000"))</x:f>
      </x:c>
      <x:c r="B24" s="226"/>
      <x:c r="C24" s="226"/>
      <x:c r="D24" s="226"/>
      <x:c r="E24" s="234"/>
      <x:c r="F24" s="328"/>
      <x:c r="G24" s="234"/>
      <x:c r="H24" s="226"/>
      <x:c r="I24" s="226"/>
      <x:c r="J24" s="226"/>
    </x:row>
    <x:row r="25" ht="30" customHeight="1">
      <x:c r="A25" s="223" t="str">
        <x:f>IF(C25="","","P-"&amp;TEXT(ROW()-4,"000"))</x:f>
      </x:c>
      <x:c r="B25" s="223"/>
      <x:c r="C25" s="223"/>
      <x:c r="D25" s="223"/>
      <x:c r="E25" s="233"/>
      <x:c r="F25" s="337"/>
      <x:c r="G25" s="233"/>
      <x:c r="H25" s="223"/>
      <x:c r="I25" s="223"/>
      <x:c r="J25" s="223"/>
    </x:row>
    <x:row r="26" ht="30" customHeight="1">
      <x:c r="A26" s="226" t="str">
        <x:f>IF(C26="","","P-"&amp;TEXT(ROW()-4,"000"))</x:f>
      </x:c>
      <x:c r="B26" s="226"/>
      <x:c r="C26" s="226"/>
      <x:c r="D26" s="226"/>
      <x:c r="E26" s="234"/>
      <x:c r="F26" s="328"/>
      <x:c r="G26" s="234"/>
      <x:c r="H26" s="226"/>
      <x:c r="I26" s="226"/>
      <x:c r="J26" s="226"/>
    </x:row>
    <x:row r="27" ht="30" customHeight="1">
      <x:c r="A27" s="223" t="str">
        <x:f>IF(C27="","","P-"&amp;TEXT(ROW()-4,"000"))</x:f>
      </x:c>
      <x:c r="B27" s="223"/>
      <x:c r="C27" s="223"/>
      <x:c r="D27" s="223"/>
      <x:c r="E27" s="233"/>
      <x:c r="F27" s="337"/>
      <x:c r="G27" s="233"/>
      <x:c r="H27" s="223"/>
      <x:c r="I27" s="223"/>
      <x:c r="J27" s="223"/>
    </x:row>
    <x:row r="28" ht="30" customHeight="1">
      <x:c r="A28" s="226" t="str">
        <x:f>IF(C28="","","P-"&amp;TEXT(ROW()-4,"000"))</x:f>
      </x:c>
      <x:c r="B28" s="226"/>
      <x:c r="C28" s="226"/>
      <x:c r="D28" s="226"/>
      <x:c r="E28" s="234"/>
      <x:c r="F28" s="328"/>
      <x:c r="G28" s="234"/>
      <x:c r="H28" s="226"/>
      <x:c r="I28" s="226"/>
      <x:c r="J28" s="226"/>
    </x:row>
    <x:row r="29" ht="30" customHeight="1">
      <x:c r="A29" s="223" t="str">
        <x:f>IF(C29="","","P-"&amp;TEXT(ROW()-4,"000"))</x:f>
      </x:c>
      <x:c r="B29" s="223"/>
      <x:c r="C29" s="223"/>
      <x:c r="D29" s="223"/>
      <x:c r="E29" s="233"/>
      <x:c r="F29" s="337"/>
      <x:c r="G29" s="233"/>
      <x:c r="H29" s="223"/>
      <x:c r="I29" s="223"/>
      <x:c r="J29" s="223"/>
    </x:row>
    <x:row r="30" ht="30" customHeight="1">
      <x:c r="A30" s="226" t="str">
        <x:f>IF(C30="","","P-"&amp;TEXT(ROW()-4,"000"))</x:f>
      </x:c>
      <x:c r="B30" s="226"/>
      <x:c r="C30" s="226"/>
      <x:c r="D30" s="226"/>
      <x:c r="E30" s="234"/>
      <x:c r="F30" s="328"/>
      <x:c r="G30" s="234"/>
      <x:c r="H30" s="226"/>
      <x:c r="I30" s="226"/>
      <x:c r="J30" s="226"/>
    </x:row>
    <x:row r="31" ht="30" customHeight="1">
      <x:c r="A31" s="223" t="str">
        <x:f>IF(C31="","","P-"&amp;TEXT(ROW()-4,"000"))</x:f>
      </x:c>
      <x:c r="B31" s="223"/>
      <x:c r="C31" s="223"/>
      <x:c r="D31" s="223"/>
      <x:c r="E31" s="233"/>
      <x:c r="F31" s="337"/>
      <x:c r="G31" s="233"/>
      <x:c r="H31" s="223"/>
      <x:c r="I31" s="223"/>
      <x:c r="J31" s="223"/>
    </x:row>
    <x:row r="32" ht="30" customHeight="1">
      <x:c r="A32" s="226" t="str">
        <x:f>IF(C32="","","P-"&amp;TEXT(ROW()-4,"000"))</x:f>
      </x:c>
      <x:c r="B32" s="226"/>
      <x:c r="C32" s="226"/>
      <x:c r="D32" s="226"/>
      <x:c r="E32" s="234"/>
      <x:c r="F32" s="328"/>
      <x:c r="G32" s="234"/>
      <x:c r="H32" s="226"/>
      <x:c r="I32" s="226"/>
      <x:c r="J32" s="226"/>
    </x:row>
    <x:row r="33" ht="30" customHeight="1">
      <x:c r="A33" s="223" t="str">
        <x:f>IF(C33="","","P-"&amp;TEXT(ROW()-4,"000"))</x:f>
      </x:c>
      <x:c r="B33" s="223"/>
      <x:c r="C33" s="223"/>
      <x:c r="D33" s="223"/>
      <x:c r="E33" s="233"/>
      <x:c r="F33" s="337"/>
      <x:c r="G33" s="233"/>
      <x:c r="H33" s="223"/>
      <x:c r="I33" s="223"/>
      <x:c r="J33" s="223"/>
    </x:row>
    <x:row r="34" ht="30" customHeight="1">
      <x:c r="A34" s="226" t="str">
        <x:f>IF(C34="","","P-"&amp;TEXT(ROW()-4,"000"))</x:f>
      </x:c>
      <x:c r="B34" s="226"/>
      <x:c r="C34" s="226"/>
      <x:c r="D34" s="226"/>
      <x:c r="E34" s="234"/>
      <x:c r="F34" s="328"/>
      <x:c r="G34" s="234"/>
      <x:c r="H34" s="226"/>
      <x:c r="I34" s="226"/>
      <x:c r="J34" s="226"/>
    </x:row>
    <x:row r="35" ht="30" customHeight="1">
      <x:c r="A35" s="223" t="str">
        <x:f>IF(C35="","","P-"&amp;TEXT(ROW()-4,"000"))</x:f>
      </x:c>
      <x:c r="B35" s="223"/>
      <x:c r="C35" s="223"/>
      <x:c r="D35" s="223"/>
      <x:c r="E35" s="233"/>
      <x:c r="F35" s="337"/>
      <x:c r="G35" s="233"/>
      <x:c r="H35" s="223"/>
      <x:c r="I35" s="223"/>
      <x:c r="J35" s="223"/>
    </x:row>
    <x:row r="36" ht="30" customHeight="1">
      <x:c r="A36" s="226" t="str">
        <x:f>IF(C36="","","P-"&amp;TEXT(ROW()-4,"000"))</x:f>
      </x:c>
      <x:c r="B36" s="226"/>
      <x:c r="C36" s="226"/>
      <x:c r="D36" s="226"/>
      <x:c r="E36" s="234"/>
      <x:c r="F36" s="328"/>
      <x:c r="G36" s="234"/>
      <x:c r="H36" s="226"/>
      <x:c r="I36" s="226"/>
      <x:c r="J36" s="226"/>
    </x:row>
    <x:row r="37" ht="30" customHeight="1">
      <x:c r="A37" s="223" t="str">
        <x:f>IF(C37="","","P-"&amp;TEXT(ROW()-4,"000"))</x:f>
      </x:c>
      <x:c r="B37" s="223"/>
      <x:c r="C37" s="223"/>
      <x:c r="D37" s="223"/>
      <x:c r="E37" s="233"/>
      <x:c r="F37" s="337"/>
      <x:c r="G37" s="233"/>
      <x:c r="H37" s="223"/>
      <x:c r="I37" s="223"/>
      <x:c r="J37" s="223"/>
    </x:row>
    <x:row r="38" ht="30" customHeight="1">
      <x:c r="A38" s="226" t="str">
        <x:f>IF(C38="","","P-"&amp;TEXT(ROW()-4,"000"))</x:f>
      </x:c>
      <x:c r="B38" s="226"/>
      <x:c r="C38" s="226"/>
      <x:c r="D38" s="226"/>
      <x:c r="E38" s="234"/>
      <x:c r="F38" s="328"/>
      <x:c r="G38" s="234"/>
      <x:c r="H38" s="226"/>
      <x:c r="I38" s="226"/>
      <x:c r="J38" s="226"/>
    </x:row>
    <x:row r="39" ht="30" customHeight="1">
      <x:c r="A39" s="223" t="str">
        <x:f>IF(C39="","","P-"&amp;TEXT(ROW()-4,"000"))</x:f>
      </x:c>
      <x:c r="B39" s="223"/>
      <x:c r="C39" s="223"/>
      <x:c r="D39" s="223"/>
      <x:c r="E39" s="233"/>
      <x:c r="F39" s="337"/>
      <x:c r="G39" s="233"/>
      <x:c r="H39" s="223"/>
      <x:c r="I39" s="223"/>
      <x:c r="J39" s="223"/>
    </x:row>
    <x:row r="40" ht="30" customHeight="1">
      <x:c r="A40" s="226" t="str">
        <x:f>IF(C40="","","P-"&amp;TEXT(ROW()-4,"000"))</x:f>
      </x:c>
      <x:c r="B40" s="226"/>
      <x:c r="C40" s="226"/>
      <x:c r="D40" s="226"/>
      <x:c r="E40" s="234"/>
      <x:c r="F40" s="328"/>
      <x:c r="G40" s="234"/>
      <x:c r="H40" s="226"/>
      <x:c r="I40" s="226"/>
      <x:c r="J40" s="226"/>
    </x:row>
    <x:row r="41" ht="30" customHeight="1">
      <x:c r="A41" s="223" t="str">
        <x:f>IF(C41="","","P-"&amp;TEXT(ROW()-4,"000"))</x:f>
      </x:c>
      <x:c r="B41" s="223"/>
      <x:c r="C41" s="223"/>
      <x:c r="D41" s="223"/>
      <x:c r="E41" s="233"/>
      <x:c r="F41" s="337"/>
      <x:c r="G41" s="233"/>
      <x:c r="H41" s="223"/>
      <x:c r="I41" s="223"/>
      <x:c r="J41" s="223"/>
    </x:row>
    <x:row r="42" ht="30" customHeight="1">
      <x:c r="A42" s="226" t="str">
        <x:f>IF(C42="","","P-"&amp;TEXT(ROW()-4,"000"))</x:f>
      </x:c>
      <x:c r="B42" s="226"/>
      <x:c r="C42" s="226"/>
      <x:c r="D42" s="226"/>
      <x:c r="E42" s="234"/>
      <x:c r="F42" s="328"/>
      <x:c r="G42" s="234"/>
      <x:c r="H42" s="226"/>
      <x:c r="I42" s="226"/>
      <x:c r="J42" s="226"/>
    </x:row>
    <x:row r="43" ht="30" customHeight="1">
      <x:c r="A43" s="223" t="str">
        <x:f>IF(C43="","","P-"&amp;TEXT(ROW()-4,"000"))</x:f>
      </x:c>
      <x:c r="B43" s="223"/>
      <x:c r="C43" s="223"/>
      <x:c r="D43" s="223"/>
      <x:c r="E43" s="233"/>
      <x:c r="F43" s="337"/>
      <x:c r="G43" s="233"/>
      <x:c r="H43" s="223"/>
      <x:c r="I43" s="223"/>
      <x:c r="J43" s="223"/>
    </x:row>
    <x:row r="44" ht="30" customHeight="1">
      <x:c r="A44" s="226" t="str">
        <x:f>IF(C44="","","P-"&amp;TEXT(ROW()-4,"000"))</x:f>
      </x:c>
      <x:c r="B44" s="226"/>
      <x:c r="C44" s="226"/>
      <x:c r="D44" s="226"/>
      <x:c r="E44" s="234"/>
      <x:c r="F44" s="328"/>
      <x:c r="G44" s="234"/>
      <x:c r="H44" s="226"/>
      <x:c r="I44" s="226"/>
      <x:c r="J44" s="226"/>
    </x:row>
    <x:row r="45" ht="30" customHeight="1">
      <x:c r="A45" s="223" t="str">
        <x:f>IF(C45="","","P-"&amp;TEXT(ROW()-4,"000"))</x:f>
      </x:c>
      <x:c r="B45" s="223"/>
      <x:c r="C45" s="223"/>
      <x:c r="D45" s="223"/>
      <x:c r="E45" s="233"/>
      <x:c r="F45" s="337"/>
      <x:c r="G45" s="233"/>
      <x:c r="H45" s="223"/>
      <x:c r="I45" s="223"/>
      <x:c r="J45" s="223"/>
    </x:row>
    <x:row r="46" ht="30" customHeight="1">
      <x:c r="A46" s="226" t="str">
        <x:f>IF(C46="","","P-"&amp;TEXT(ROW()-4,"000"))</x:f>
      </x:c>
      <x:c r="B46" s="226"/>
      <x:c r="C46" s="226"/>
      <x:c r="D46" s="226"/>
      <x:c r="E46" s="234"/>
      <x:c r="F46" s="328"/>
      <x:c r="G46" s="234"/>
      <x:c r="H46" s="226"/>
      <x:c r="I46" s="226"/>
      <x:c r="J46" s="226"/>
    </x:row>
    <x:row r="47" ht="30" customHeight="1">
      <x:c r="A47" s="223" t="str">
        <x:f>IF(C47="","","P-"&amp;TEXT(ROW()-4,"000"))</x:f>
      </x:c>
      <x:c r="B47" s="223"/>
      <x:c r="C47" s="223"/>
      <x:c r="D47" s="223"/>
      <x:c r="E47" s="233"/>
      <x:c r="F47" s="337"/>
      <x:c r="G47" s="233"/>
      <x:c r="H47" s="223"/>
      <x:c r="I47" s="223"/>
      <x:c r="J47" s="223"/>
    </x:row>
    <x:row r="48" ht="30" customHeight="1">
      <x:c r="A48" s="226" t="str">
        <x:f>IF(C48="","","P-"&amp;TEXT(ROW()-4,"000"))</x:f>
      </x:c>
      <x:c r="B48" s="226"/>
      <x:c r="C48" s="226"/>
      <x:c r="D48" s="226"/>
      <x:c r="E48" s="234"/>
      <x:c r="F48" s="328"/>
      <x:c r="G48" s="234"/>
      <x:c r="H48" s="226"/>
      <x:c r="I48" s="226"/>
      <x:c r="J48" s="226"/>
    </x:row>
    <x:row r="49" ht="30" customHeight="1">
      <x:c r="A49" s="223" t="str">
        <x:f>IF(C49="","","P-"&amp;TEXT(ROW()-4,"000"))</x:f>
      </x:c>
      <x:c r="B49" s="223"/>
      <x:c r="C49" s="223"/>
      <x:c r="D49" s="223"/>
      <x:c r="E49" s="233"/>
      <x:c r="F49" s="337"/>
      <x:c r="G49" s="233"/>
      <x:c r="H49" s="223"/>
      <x:c r="I49" s="223"/>
      <x:c r="J49" s="223"/>
    </x:row>
    <x:row r="50" ht="30" customHeight="1">
      <x:c r="A50" s="226" t="str">
        <x:f>IF(C50="","","P-"&amp;TEXT(ROW()-4,"000"))</x:f>
      </x:c>
      <x:c r="B50" s="226"/>
      <x:c r="C50" s="226"/>
      <x:c r="D50" s="226"/>
      <x:c r="E50" s="234"/>
      <x:c r="F50" s="328"/>
      <x:c r="G50" s="234"/>
      <x:c r="H50" s="226"/>
      <x:c r="I50" s="226"/>
      <x:c r="J50" s="226"/>
    </x:row>
    <x:row r="51" ht="30" customHeight="1">
      <x:c r="A51" s="223" t="str">
        <x:f>IF(C51="","","P-"&amp;TEXT(ROW()-4,"000"))</x:f>
      </x:c>
      <x:c r="B51" s="223"/>
      <x:c r="C51" s="223"/>
      <x:c r="D51" s="223"/>
      <x:c r="E51" s="233"/>
      <x:c r="F51" s="337"/>
      <x:c r="G51" s="233"/>
      <x:c r="H51" s="223"/>
      <x:c r="I51" s="223"/>
      <x:c r="J51" s="223"/>
    </x:row>
    <x:row r="52" ht="30" customHeight="1">
      <x:c r="A52" s="226" t="str">
        <x:f>IF(C52="","","P-"&amp;TEXT(ROW()-4,"000"))</x:f>
      </x:c>
      <x:c r="B52" s="226"/>
      <x:c r="C52" s="226"/>
      <x:c r="D52" s="226"/>
      <x:c r="E52" s="234"/>
      <x:c r="F52" s="328"/>
      <x:c r="G52" s="234"/>
      <x:c r="H52" s="226"/>
      <x:c r="I52" s="226"/>
      <x:c r="J52" s="226"/>
    </x:row>
    <x:row r="53" ht="30" customHeight="1">
      <x:c r="A53" s="223" t="str">
        <x:f>IF(C53="","","P-"&amp;TEXT(ROW()-4,"000"))</x:f>
      </x:c>
      <x:c r="B53" s="223"/>
      <x:c r="C53" s="223"/>
      <x:c r="D53" s="223"/>
      <x:c r="E53" s="233"/>
      <x:c r="F53" s="337"/>
      <x:c r="G53" s="233"/>
      <x:c r="H53" s="223"/>
      <x:c r="I53" s="223"/>
      <x:c r="J53" s="223"/>
    </x:row>
    <x:row r="54" ht="30" customHeight="1">
      <x:c r="A54" s="226" t="str">
        <x:f>IF(C54="","","P-"&amp;TEXT(ROW()-4,"000"))</x:f>
      </x:c>
      <x:c r="B54" s="226"/>
      <x:c r="C54" s="226"/>
      <x:c r="D54" s="226"/>
      <x:c r="E54" s="234"/>
      <x:c r="F54" s="328"/>
      <x:c r="G54" s="234"/>
      <x:c r="H54" s="226"/>
      <x:c r="I54" s="226"/>
      <x:c r="J54" s="226"/>
    </x:row>
    <x:row r="55" ht="30" customHeight="1">
      <x:c r="A55" s="223" t="str">
        <x:f>IF(C55="","","P-"&amp;TEXT(ROW()-4,"000"))</x:f>
      </x:c>
      <x:c r="B55" s="223"/>
      <x:c r="C55" s="223"/>
      <x:c r="D55" s="223"/>
      <x:c r="E55" s="233"/>
      <x:c r="F55" s="337"/>
      <x:c r="G55" s="233"/>
      <x:c r="H55" s="223"/>
      <x:c r="I55" s="223"/>
      <x:c r="J55" s="223"/>
    </x:row>
    <x:row r="56" ht="30" customHeight="1">
      <x:c r="A56" s="226" t="str">
        <x:f>IF(C56="","","P-"&amp;TEXT(ROW()-4,"000"))</x:f>
      </x:c>
      <x:c r="B56" s="226"/>
      <x:c r="C56" s="226"/>
      <x:c r="D56" s="226"/>
      <x:c r="E56" s="234"/>
      <x:c r="F56" s="328"/>
      <x:c r="G56" s="234"/>
      <x:c r="H56" s="226"/>
      <x:c r="I56" s="226"/>
      <x:c r="J56" s="226"/>
    </x:row>
    <x:row r="57" ht="30" customHeight="1">
      <x:c r="A57" s="223" t="str">
        <x:f>IF(C57="","","P-"&amp;TEXT(ROW()-4,"000"))</x:f>
      </x:c>
      <x:c r="B57" s="223"/>
      <x:c r="C57" s="223"/>
      <x:c r="D57" s="223"/>
      <x:c r="E57" s="233"/>
      <x:c r="F57" s="337"/>
      <x:c r="G57" s="233"/>
      <x:c r="H57" s="223"/>
      <x:c r="I57" s="223"/>
      <x:c r="J57" s="223"/>
    </x:row>
    <x:row r="58" ht="30" customHeight="1">
      <x:c r="A58" s="226" t="str">
        <x:f>IF(C58="","","P-"&amp;TEXT(ROW()-4,"000"))</x:f>
      </x:c>
      <x:c r="B58" s="226"/>
      <x:c r="C58" s="226"/>
      <x:c r="D58" s="226"/>
      <x:c r="E58" s="234"/>
      <x:c r="F58" s="328"/>
      <x:c r="G58" s="234"/>
      <x:c r="H58" s="226"/>
      <x:c r="I58" s="226"/>
      <x:c r="J58" s="226"/>
    </x:row>
    <x:row r="59" ht="30" customHeight="1">
      <x:c r="A59" s="223" t="str">
        <x:f>IF(C59="","","P-"&amp;TEXT(ROW()-4,"000"))</x:f>
      </x:c>
      <x:c r="B59" s="223"/>
      <x:c r="C59" s="223"/>
      <x:c r="D59" s="223"/>
      <x:c r="E59" s="233"/>
      <x:c r="F59" s="337"/>
      <x:c r="G59" s="233"/>
      <x:c r="H59" s="223"/>
      <x:c r="I59" s="223"/>
      <x:c r="J59" s="223"/>
    </x:row>
    <x:row r="60" ht="30" customHeight="1">
      <x:c r="A60" s="226" t="str">
        <x:f>IF(C60="","","P-"&amp;TEXT(ROW()-4,"000"))</x:f>
      </x:c>
      <x:c r="B60" s="226"/>
      <x:c r="C60" s="226"/>
      <x:c r="D60" s="226"/>
      <x:c r="E60" s="234"/>
      <x:c r="F60" s="328"/>
      <x:c r="G60" s="234"/>
      <x:c r="H60" s="226"/>
      <x:c r="I60" s="226"/>
      <x:c r="J60" s="226"/>
    </x:row>
    <x:row r="61" ht="30" customHeight="1">
      <x:c r="A61" s="223" t="str">
        <x:f>IF(C61="","","P-"&amp;TEXT(ROW()-4,"000"))</x:f>
      </x:c>
      <x:c r="B61" s="223"/>
      <x:c r="C61" s="223"/>
      <x:c r="D61" s="223"/>
      <x:c r="E61" s="233"/>
      <x:c r="F61" s="337"/>
      <x:c r="G61" s="233"/>
      <x:c r="H61" s="223"/>
      <x:c r="I61" s="223"/>
      <x:c r="J61" s="223"/>
    </x:row>
    <x:row r="62" ht="30" customHeight="1">
      <x:c r="A62" s="226" t="str">
        <x:f>IF(C62="","","P-"&amp;TEXT(ROW()-4,"000"))</x:f>
      </x:c>
      <x:c r="B62" s="226"/>
      <x:c r="C62" s="226"/>
      <x:c r="D62" s="226"/>
      <x:c r="E62" s="234"/>
      <x:c r="F62" s="328"/>
      <x:c r="G62" s="234"/>
      <x:c r="H62" s="226"/>
      <x:c r="I62" s="226"/>
      <x:c r="J62" s="226"/>
    </x:row>
    <x:row r="63" ht="30" customHeight="1">
      <x:c r="A63" s="223" t="str">
        <x:f>IF(C63="","","P-"&amp;TEXT(ROW()-4,"000"))</x:f>
      </x:c>
      <x:c r="B63" s="223"/>
      <x:c r="C63" s="223"/>
      <x:c r="D63" s="223"/>
      <x:c r="E63" s="233"/>
      <x:c r="F63" s="337"/>
      <x:c r="G63" s="233"/>
      <x:c r="H63" s="223"/>
      <x:c r="I63" s="223"/>
      <x:c r="J63" s="223"/>
    </x:row>
    <x:row r="64" ht="30" customHeight="1">
      <x:c r="A64" s="226" t="str">
        <x:f>IF(C64="","","P-"&amp;TEXT(ROW()-4,"000"))</x:f>
      </x:c>
      <x:c r="B64" s="226"/>
      <x:c r="C64" s="226"/>
      <x:c r="D64" s="226"/>
      <x:c r="E64" s="234"/>
      <x:c r="F64" s="328"/>
      <x:c r="G64" s="234"/>
      <x:c r="H64" s="226"/>
      <x:c r="I64" s="226"/>
      <x:c r="J64" s="226"/>
    </x:row>
    <x:row r="65" ht="30" customHeight="1">
      <x:c r="A65" s="223" t="str">
        <x:f>IF(C65="","","P-"&amp;TEXT(ROW()-4,"000"))</x:f>
      </x:c>
      <x:c r="B65" s="223"/>
      <x:c r="C65" s="223"/>
      <x:c r="D65" s="223"/>
      <x:c r="E65" s="233"/>
      <x:c r="F65" s="337"/>
      <x:c r="G65" s="233"/>
      <x:c r="H65" s="223"/>
      <x:c r="I65" s="223"/>
      <x:c r="J65" s="223"/>
    </x:row>
    <x:row r="66" ht="30" customHeight="1">
      <x:c r="A66" s="226" t="str">
        <x:f>IF(C66="","","P-"&amp;TEXT(ROW()-4,"000"))</x:f>
      </x:c>
      <x:c r="B66" s="226"/>
      <x:c r="C66" s="226"/>
      <x:c r="D66" s="226"/>
      <x:c r="E66" s="234"/>
      <x:c r="F66" s="328"/>
      <x:c r="G66" s="234"/>
      <x:c r="H66" s="226"/>
      <x:c r="I66" s="226"/>
      <x:c r="J66" s="226"/>
    </x:row>
    <x:row r="67" ht="30" customHeight="1">
      <x:c r="A67" s="223" t="str">
        <x:f>IF(C67="","","P-"&amp;TEXT(ROW()-4,"000"))</x:f>
      </x:c>
      <x:c r="B67" s="223"/>
      <x:c r="C67" s="223"/>
      <x:c r="D67" s="223"/>
      <x:c r="E67" s="233"/>
      <x:c r="F67" s="337"/>
      <x:c r="G67" s="233"/>
      <x:c r="H67" s="223"/>
      <x:c r="I67" s="223"/>
      <x:c r="J67" s="223"/>
    </x:row>
    <x:row r="68" ht="30" customHeight="1">
      <x:c r="A68" s="226" t="str">
        <x:f>IF(C68="","","P-"&amp;TEXT(ROW()-4,"000"))</x:f>
      </x:c>
      <x:c r="B68" s="226"/>
      <x:c r="C68" s="226"/>
      <x:c r="D68" s="226"/>
      <x:c r="E68" s="234"/>
      <x:c r="F68" s="328"/>
      <x:c r="G68" s="234"/>
      <x:c r="H68" s="226"/>
      <x:c r="I68" s="226"/>
      <x:c r="J68" s="226"/>
    </x:row>
    <x:row r="69" ht="30" customHeight="1">
      <x:c r="A69" s="223" t="str">
        <x:f>IF(C69="","","P-"&amp;TEXT(ROW()-4,"000"))</x:f>
      </x:c>
      <x:c r="B69" s="223"/>
      <x:c r="C69" s="223"/>
      <x:c r="D69" s="223"/>
      <x:c r="E69" s="233"/>
      <x:c r="F69" s="337"/>
      <x:c r="G69" s="233"/>
      <x:c r="H69" s="223"/>
      <x:c r="I69" s="223"/>
      <x:c r="J69" s="223"/>
    </x:row>
    <x:row r="70" ht="30" customHeight="1">
      <x:c r="A70" s="226" t="str">
        <x:f>IF(C70="","","P-"&amp;TEXT(ROW()-4,"000"))</x:f>
      </x:c>
      <x:c r="B70" s="226"/>
      <x:c r="C70" s="226"/>
      <x:c r="D70" s="226"/>
      <x:c r="E70" s="234"/>
      <x:c r="F70" s="328"/>
      <x:c r="G70" s="234"/>
      <x:c r="H70" s="226"/>
      <x:c r="I70" s="226"/>
      <x:c r="J70" s="226"/>
    </x:row>
    <x:row r="71" ht="30" customHeight="1">
      <x:c r="A71" s="223" t="str">
        <x:f>IF(C71="","","P-"&amp;TEXT(ROW()-4,"000"))</x:f>
      </x:c>
      <x:c r="B71" s="223"/>
      <x:c r="C71" s="223"/>
      <x:c r="D71" s="223"/>
      <x:c r="E71" s="233"/>
      <x:c r="F71" s="337"/>
      <x:c r="G71" s="233"/>
      <x:c r="H71" s="223"/>
      <x:c r="I71" s="223"/>
      <x:c r="J71" s="223"/>
    </x:row>
    <x:row r="72" ht="30" customHeight="1">
      <x:c r="A72" s="226" t="str">
        <x:f>IF(C72="","","P-"&amp;TEXT(ROW()-4,"000"))</x:f>
      </x:c>
      <x:c r="B72" s="226"/>
      <x:c r="C72" s="226"/>
      <x:c r="D72" s="226"/>
      <x:c r="E72" s="234"/>
      <x:c r="F72" s="328"/>
      <x:c r="G72" s="234"/>
      <x:c r="H72" s="226"/>
      <x:c r="I72" s="226"/>
      <x:c r="J72" s="226"/>
    </x:row>
    <x:row r="73" ht="30" customHeight="1">
      <x:c r="A73" s="223" t="str">
        <x:f>IF(C73="","","P-"&amp;TEXT(ROW()-4,"000"))</x:f>
      </x:c>
      <x:c r="B73" s="223"/>
      <x:c r="C73" s="223"/>
      <x:c r="D73" s="223"/>
      <x:c r="E73" s="233"/>
      <x:c r="F73" s="337"/>
      <x:c r="G73" s="233"/>
      <x:c r="H73" s="223"/>
      <x:c r="I73" s="223"/>
      <x:c r="J73" s="223"/>
    </x:row>
    <x:row r="74" ht="30" customHeight="1">
      <x:c r="A74" s="226" t="str">
        <x:f>IF(C74="","","P-"&amp;TEXT(ROW()-4,"000"))</x:f>
      </x:c>
      <x:c r="B74" s="226"/>
      <x:c r="C74" s="226"/>
      <x:c r="D74" s="226"/>
      <x:c r="E74" s="234"/>
      <x:c r="F74" s="328"/>
      <x:c r="G74" s="234"/>
      <x:c r="H74" s="226"/>
      <x:c r="I74" s="226"/>
      <x:c r="J74" s="226"/>
    </x:row>
    <x:row r="75" ht="30" customHeight="1">
      <x:c r="A75" s="223" t="str">
        <x:f>IF(C75="","","P-"&amp;TEXT(ROW()-4,"000"))</x:f>
      </x:c>
      <x:c r="B75" s="223"/>
      <x:c r="C75" s="223"/>
      <x:c r="D75" s="223"/>
      <x:c r="E75" s="233"/>
      <x:c r="F75" s="337"/>
      <x:c r="G75" s="233"/>
      <x:c r="H75" s="223"/>
      <x:c r="I75" s="223"/>
      <x:c r="J75" s="223"/>
    </x:row>
    <x:row r="76" ht="30" customHeight="1">
      <x:c r="A76" s="226" t="str">
        <x:f>IF(C76="","","P-"&amp;TEXT(ROW()-4,"000"))</x:f>
      </x:c>
      <x:c r="B76" s="226"/>
      <x:c r="C76" s="226"/>
      <x:c r="D76" s="226"/>
      <x:c r="E76" s="234"/>
      <x:c r="F76" s="328"/>
      <x:c r="G76" s="234"/>
      <x:c r="H76" s="226"/>
      <x:c r="I76" s="226"/>
      <x:c r="J76" s="226"/>
    </x:row>
    <x:row r="77" ht="30" customHeight="1">
      <x:c r="A77" s="223" t="str">
        <x:f>IF(C77="","","P-"&amp;TEXT(ROW()-4,"000"))</x:f>
      </x:c>
      <x:c r="B77" s="223"/>
      <x:c r="C77" s="223"/>
      <x:c r="D77" s="223"/>
      <x:c r="E77" s="233"/>
      <x:c r="F77" s="337"/>
      <x:c r="G77" s="233"/>
      <x:c r="H77" s="223"/>
      <x:c r="I77" s="223"/>
      <x:c r="J77" s="223"/>
    </x:row>
    <x:row r="78" ht="30" customHeight="1">
      <x:c r="A78" s="226" t="str">
        <x:f>IF(C78="","","P-"&amp;TEXT(ROW()-4,"000"))</x:f>
      </x:c>
      <x:c r="B78" s="226"/>
      <x:c r="C78" s="226"/>
      <x:c r="D78" s="226"/>
      <x:c r="E78" s="234"/>
      <x:c r="F78" s="328"/>
      <x:c r="G78" s="234"/>
      <x:c r="H78" s="226"/>
      <x:c r="I78" s="226"/>
      <x:c r="J78" s="226"/>
    </x:row>
    <x:row r="79" ht="30" customHeight="1">
      <x:c r="A79" s="223" t="str">
        <x:f>IF(C79="","","P-"&amp;TEXT(ROW()-4,"000"))</x:f>
      </x:c>
      <x:c r="B79" s="223"/>
      <x:c r="C79" s="223"/>
      <x:c r="D79" s="223"/>
      <x:c r="E79" s="233"/>
      <x:c r="F79" s="337"/>
      <x:c r="G79" s="233"/>
      <x:c r="H79" s="223"/>
      <x:c r="I79" s="223"/>
      <x:c r="J79" s="223"/>
    </x:row>
    <x:row r="80" ht="30" customHeight="1">
      <x:c r="A80" s="226" t="str">
        <x:f>IF(C80="","","P-"&amp;TEXT(ROW()-4,"000"))</x:f>
      </x:c>
      <x:c r="B80" s="226"/>
      <x:c r="C80" s="226"/>
      <x:c r="D80" s="226"/>
      <x:c r="E80" s="234"/>
      <x:c r="F80" s="328"/>
      <x:c r="G80" s="234"/>
      <x:c r="H80" s="226"/>
      <x:c r="I80" s="226"/>
      <x:c r="J80" s="226"/>
    </x:row>
    <x:row r="81" ht="30" customHeight="1">
      <x:c r="A81" s="223" t="str">
        <x:f>IF(C81="","","P-"&amp;TEXT(ROW()-4,"000"))</x:f>
      </x:c>
      <x:c r="B81" s="223"/>
      <x:c r="C81" s="223"/>
      <x:c r="D81" s="223"/>
      <x:c r="E81" s="233"/>
      <x:c r="F81" s="337"/>
      <x:c r="G81" s="233"/>
      <x:c r="H81" s="223"/>
      <x:c r="I81" s="223"/>
      <x:c r="J81" s="223"/>
    </x:row>
    <x:row r="82" ht="30" customHeight="1">
      <x:c r="A82" s="226" t="str">
        <x:f>IF(C82="","","P-"&amp;TEXT(ROW()-4,"000"))</x:f>
      </x:c>
      <x:c r="B82" s="226"/>
      <x:c r="C82" s="226"/>
      <x:c r="D82" s="226"/>
      <x:c r="E82" s="234"/>
      <x:c r="F82" s="328"/>
      <x:c r="G82" s="234"/>
      <x:c r="H82" s="226"/>
      <x:c r="I82" s="226"/>
      <x:c r="J82" s="226"/>
    </x:row>
    <x:row r="83" ht="30" customHeight="1">
      <x:c r="A83" s="223" t="str">
        <x:f>IF(C83="","","P-"&amp;TEXT(ROW()-4,"000"))</x:f>
      </x:c>
      <x:c r="B83" s="223"/>
      <x:c r="C83" s="223"/>
      <x:c r="D83" s="223"/>
      <x:c r="E83" s="233"/>
      <x:c r="F83" s="337"/>
      <x:c r="G83" s="233"/>
      <x:c r="H83" s="223"/>
      <x:c r="I83" s="223"/>
      <x:c r="J83" s="223"/>
    </x:row>
    <x:row r="84" ht="30" customHeight="1">
      <x:c r="A84" s="226" t="str">
        <x:f>IF(C84="","","P-"&amp;TEXT(ROW()-4,"000"))</x:f>
      </x:c>
      <x:c r="B84" s="226"/>
      <x:c r="C84" s="226"/>
      <x:c r="D84" s="226"/>
      <x:c r="E84" s="234"/>
      <x:c r="F84" s="328"/>
      <x:c r="G84" s="234"/>
      <x:c r="H84" s="226"/>
      <x:c r="I84" s="226"/>
      <x:c r="J84" s="226"/>
    </x:row>
    <x:row r="85" ht="30" customHeight="1">
      <x:c r="A85" s="223" t="str">
        <x:f>IF(C85="","","P-"&amp;TEXT(ROW()-4,"000"))</x:f>
      </x:c>
      <x:c r="B85" s="223"/>
      <x:c r="C85" s="223"/>
      <x:c r="D85" s="223"/>
      <x:c r="E85" s="233"/>
      <x:c r="F85" s="337"/>
      <x:c r="G85" s="233"/>
      <x:c r="H85" s="223"/>
      <x:c r="I85" s="223"/>
      <x:c r="J85" s="223"/>
    </x:row>
    <x:row r="86" ht="30" customHeight="1">
      <x:c r="A86" s="226" t="str">
        <x:f>IF(C86="","","P-"&amp;TEXT(ROW()-4,"000"))</x:f>
      </x:c>
      <x:c r="B86" s="226"/>
      <x:c r="C86" s="226"/>
      <x:c r="D86" s="226"/>
      <x:c r="E86" s="234"/>
      <x:c r="F86" s="328"/>
      <x:c r="G86" s="234"/>
      <x:c r="H86" s="226"/>
      <x:c r="I86" s="226"/>
      <x:c r="J86" s="226"/>
    </x:row>
    <x:row r="87" ht="30" customHeight="1">
      <x:c r="A87" s="223" t="str">
        <x:f>IF(C87="","","P-"&amp;TEXT(ROW()-4,"000"))</x:f>
      </x:c>
      <x:c r="B87" s="223"/>
      <x:c r="C87" s="223"/>
      <x:c r="D87" s="223"/>
      <x:c r="E87" s="233"/>
      <x:c r="F87" s="337"/>
      <x:c r="G87" s="233"/>
      <x:c r="H87" s="223"/>
      <x:c r="I87" s="223"/>
      <x:c r="J87" s="223"/>
    </x:row>
    <x:row r="88" ht="30" customHeight="1">
      <x:c r="A88" s="226" t="str">
        <x:f>IF(C88="","","P-"&amp;TEXT(ROW()-4,"000"))</x:f>
      </x:c>
      <x:c r="B88" s="226"/>
      <x:c r="C88" s="226"/>
      <x:c r="D88" s="226"/>
      <x:c r="E88" s="234"/>
      <x:c r="F88" s="328"/>
      <x:c r="G88" s="234"/>
      <x:c r="H88" s="226"/>
      <x:c r="I88" s="226"/>
      <x:c r="J88" s="226"/>
    </x:row>
    <x:row r="89" ht="30" customHeight="1">
      <x:c r="A89" s="223" t="str">
        <x:f>IF(C89="","","P-"&amp;TEXT(ROW()-4,"000"))</x:f>
      </x:c>
      <x:c r="B89" s="223"/>
      <x:c r="C89" s="223"/>
      <x:c r="D89" s="223"/>
      <x:c r="E89" s="233"/>
      <x:c r="F89" s="337"/>
      <x:c r="G89" s="233"/>
      <x:c r="H89" s="223"/>
      <x:c r="I89" s="223"/>
      <x:c r="J89" s="223"/>
    </x:row>
    <x:row r="90" ht="30" customHeight="1">
      <x:c r="A90" s="226" t="str">
        <x:f>IF(C90="","","P-"&amp;TEXT(ROW()-4,"000"))</x:f>
      </x:c>
      <x:c r="B90" s="226"/>
      <x:c r="C90" s="226"/>
      <x:c r="D90" s="226"/>
      <x:c r="E90" s="234"/>
      <x:c r="F90" s="328"/>
      <x:c r="G90" s="234"/>
      <x:c r="H90" s="226"/>
      <x:c r="I90" s="226"/>
      <x:c r="J90" s="226"/>
    </x:row>
    <x:row r="91" ht="30" customHeight="1">
      <x:c r="A91" s="223" t="str">
        <x:f>IF(C91="","","P-"&amp;TEXT(ROW()-4,"000"))</x:f>
      </x:c>
      <x:c r="B91" s="223"/>
      <x:c r="C91" s="223"/>
      <x:c r="D91" s="223"/>
      <x:c r="E91" s="233"/>
      <x:c r="F91" s="337"/>
      <x:c r="G91" s="233"/>
      <x:c r="H91" s="223"/>
      <x:c r="I91" s="223"/>
      <x:c r="J91" s="223"/>
    </x:row>
    <x:row r="92" ht="30" customHeight="1">
      <x:c r="A92" s="226" t="str">
        <x:f>IF(C92="","","P-"&amp;TEXT(ROW()-4,"000"))</x:f>
      </x:c>
      <x:c r="B92" s="226"/>
      <x:c r="C92" s="226"/>
      <x:c r="D92" s="226"/>
      <x:c r="E92" s="234"/>
      <x:c r="F92" s="328"/>
      <x:c r="G92" s="234"/>
      <x:c r="H92" s="226"/>
      <x:c r="I92" s="226"/>
      <x:c r="J92" s="226"/>
    </x:row>
    <x:row r="93" ht="30" customHeight="1">
      <x:c r="A93" s="223" t="str">
        <x:f>IF(C93="","","P-"&amp;TEXT(ROW()-4,"000"))</x:f>
      </x:c>
      <x:c r="B93" s="223"/>
      <x:c r="C93" s="223"/>
      <x:c r="D93" s="223"/>
      <x:c r="E93" s="233"/>
      <x:c r="F93" s="337"/>
      <x:c r="G93" s="233"/>
      <x:c r="H93" s="223"/>
      <x:c r="I93" s="223"/>
      <x:c r="J93" s="223"/>
    </x:row>
    <x:row r="94" ht="30" customHeight="1">
      <x:c r="A94" s="226" t="str">
        <x:f>IF(C94="","","P-"&amp;TEXT(ROW()-4,"000"))</x:f>
      </x:c>
      <x:c r="B94" s="226"/>
      <x:c r="C94" s="226"/>
      <x:c r="D94" s="226"/>
      <x:c r="E94" s="234"/>
      <x:c r="F94" s="328"/>
      <x:c r="G94" s="234"/>
      <x:c r="H94" s="226"/>
      <x:c r="I94" s="226"/>
      <x:c r="J94" s="226"/>
    </x:row>
    <x:row r="95" ht="30" customHeight="1">
      <x:c r="A95" s="223" t="str">
        <x:f>IF(C95="","","P-"&amp;TEXT(ROW()-4,"000"))</x:f>
      </x:c>
      <x:c r="B95" s="223"/>
      <x:c r="C95" s="223"/>
      <x:c r="D95" s="223"/>
      <x:c r="E95" s="233"/>
      <x:c r="F95" s="337"/>
      <x:c r="G95" s="233"/>
      <x:c r="H95" s="223"/>
      <x:c r="I95" s="223"/>
      <x:c r="J95" s="223"/>
    </x:row>
    <x:row r="96" ht="30" customHeight="1">
      <x:c r="A96" s="226" t="str">
        <x:f>IF(C96="","","P-"&amp;TEXT(ROW()-4,"000"))</x:f>
      </x:c>
      <x:c r="B96" s="226"/>
      <x:c r="C96" s="226"/>
      <x:c r="D96" s="226"/>
      <x:c r="E96" s="234"/>
      <x:c r="F96" s="328"/>
      <x:c r="G96" s="234"/>
      <x:c r="H96" s="226"/>
      <x:c r="I96" s="226"/>
      <x:c r="J96" s="226"/>
    </x:row>
    <x:row r="97" ht="30" customHeight="1">
      <x:c r="A97" s="223" t="str">
        <x:f>IF(C97="","","P-"&amp;TEXT(ROW()-4,"000"))</x:f>
      </x:c>
      <x:c r="B97" s="223"/>
      <x:c r="C97" s="223"/>
      <x:c r="D97" s="223"/>
      <x:c r="E97" s="233"/>
      <x:c r="F97" s="337"/>
      <x:c r="G97" s="233"/>
      <x:c r="H97" s="223"/>
      <x:c r="I97" s="223"/>
      <x:c r="J97" s="223"/>
    </x:row>
    <x:row r="98" ht="30" customHeight="1">
      <x:c r="A98" s="226" t="str">
        <x:f>IF(C98="","","P-"&amp;TEXT(ROW()-4,"000"))</x:f>
      </x:c>
      <x:c r="B98" s="226"/>
      <x:c r="C98" s="226"/>
      <x:c r="D98" s="226"/>
      <x:c r="E98" s="234"/>
      <x:c r="F98" s="328"/>
      <x:c r="G98" s="234"/>
      <x:c r="H98" s="226"/>
      <x:c r="I98" s="226"/>
      <x:c r="J98" s="226"/>
    </x:row>
    <x:row r="99" ht="30" customHeight="1">
      <x:c r="A99" s="223" t="str">
        <x:f>IF(C99="","","P-"&amp;TEXT(ROW()-4,"000"))</x:f>
      </x:c>
      <x:c r="B99" s="223"/>
      <x:c r="C99" s="223"/>
      <x:c r="D99" s="223"/>
      <x:c r="E99" s="233"/>
      <x:c r="F99" s="337"/>
      <x:c r="G99" s="233"/>
      <x:c r="H99" s="223"/>
      <x:c r="I99" s="223"/>
      <x:c r="J99" s="223"/>
    </x:row>
    <x:row r="100" ht="30" customHeight="1">
      <x:c r="A100" s="226" t="str">
        <x:f>IF(C100="","","P-"&amp;TEXT(ROW()-4,"000"))</x:f>
      </x:c>
      <x:c r="B100" s="226"/>
      <x:c r="C100" s="226"/>
      <x:c r="D100" s="226"/>
      <x:c r="E100" s="234"/>
      <x:c r="F100" s="328"/>
      <x:c r="G100" s="234"/>
      <x:c r="H100" s="226"/>
      <x:c r="I100" s="226"/>
      <x:c r="J100" s="226"/>
    </x:row>
    <x:row r="101" ht="30" customHeight="1">
      <x:c r="A101" s="223" t="str">
        <x:f>IF(C101="","","P-"&amp;TEXT(ROW()-4,"000"))</x:f>
      </x:c>
      <x:c r="B101" s="223"/>
      <x:c r="C101" s="223"/>
      <x:c r="D101" s="223"/>
      <x:c r="E101" s="233"/>
      <x:c r="F101" s="337"/>
      <x:c r="G101" s="233"/>
      <x:c r="H101" s="223"/>
      <x:c r="I101" s="223"/>
      <x:c r="J101" s="223"/>
    </x:row>
    <x:row r="102" ht="30" customHeight="1">
      <x:c r="A102" s="226" t="str">
        <x:f>IF(C102="","","P-"&amp;TEXT(ROW()-4,"000"))</x:f>
      </x:c>
      <x:c r="B102" s="226"/>
      <x:c r="C102" s="226"/>
      <x:c r="D102" s="226"/>
      <x:c r="E102" s="234"/>
      <x:c r="F102" s="328"/>
      <x:c r="G102" s="234"/>
      <x:c r="H102" s="226"/>
      <x:c r="I102" s="226"/>
      <x:c r="J102" s="226"/>
    </x:row>
    <x:row r="103" ht="30" customHeight="1">
      <x:c r="A103" s="223" t="str">
        <x:f>IF(C103="","","P-"&amp;TEXT(ROW()-4,"000"))</x:f>
      </x:c>
      <x:c r="B103" s="223"/>
      <x:c r="C103" s="223"/>
      <x:c r="D103" s="223"/>
      <x:c r="E103" s="233"/>
      <x:c r="F103" s="337"/>
      <x:c r="G103" s="233"/>
      <x:c r="H103" s="223"/>
      <x:c r="I103" s="223"/>
      <x:c r="J103" s="223"/>
    </x:row>
    <x:row r="104" ht="30" customHeight="1">
      <x:c r="A104" s="226" t="str">
        <x:f>IF(C104="","","P-"&amp;TEXT(ROW()-4,"000"))</x:f>
      </x:c>
      <x:c r="B104" s="226"/>
      <x:c r="C104" s="226"/>
      <x:c r="D104" s="226"/>
      <x:c r="E104" s="234"/>
      <x:c r="F104" s="328"/>
      <x:c r="G104" s="234"/>
      <x:c r="H104" s="226"/>
      <x:c r="I104" s="226"/>
      <x:c r="J104" s="226"/>
    </x:row>
    <x:row r="105" ht="30" customHeight="1">
      <x:c r="A105" s="223" t="str">
        <x:f>IF(C105="","","P-"&amp;TEXT(ROW()-4,"000"))</x:f>
      </x:c>
      <x:c r="B105" s="223"/>
      <x:c r="C105" s="223"/>
      <x:c r="D105" s="223"/>
      <x:c r="E105" s="233"/>
      <x:c r="F105" s="337"/>
      <x:c r="G105" s="233"/>
      <x:c r="H105" s="223"/>
      <x:c r="I105" s="223"/>
      <x:c r="J105" s="223"/>
    </x:row>
    <x:row r="106" ht="30" customHeight="1">
      <x:c r="A106" s="226" t="str">
        <x:f>IF(C106="","","P-"&amp;TEXT(ROW()-4,"000"))</x:f>
      </x:c>
      <x:c r="B106" s="226"/>
      <x:c r="C106" s="226"/>
      <x:c r="D106" s="226"/>
      <x:c r="E106" s="234"/>
      <x:c r="F106" s="328"/>
      <x:c r="G106" s="234"/>
      <x:c r="H106" s="226"/>
      <x:c r="I106" s="226"/>
      <x:c r="J106" s="226"/>
    </x:row>
    <x:row r="107" ht="30" customHeight="1">
      <x:c r="A107" s="223" t="str">
        <x:f>IF(C107="","","P-"&amp;TEXT(ROW()-4,"000"))</x:f>
      </x:c>
      <x:c r="B107" s="223"/>
      <x:c r="C107" s="223"/>
      <x:c r="D107" s="223"/>
      <x:c r="E107" s="233"/>
      <x:c r="F107" s="337"/>
      <x:c r="G107" s="233"/>
      <x:c r="H107" s="223"/>
      <x:c r="I107" s="223"/>
      <x:c r="J107" s="223"/>
    </x:row>
    <x:row r="108" ht="30" customHeight="1">
      <x:c r="A108" s="226" t="str">
        <x:f>IF(C108="","","P-"&amp;TEXT(ROW()-4,"000"))</x:f>
      </x:c>
      <x:c r="B108" s="226"/>
      <x:c r="C108" s="226"/>
      <x:c r="D108" s="226"/>
      <x:c r="E108" s="234"/>
      <x:c r="F108" s="328"/>
      <x:c r="G108" s="234"/>
      <x:c r="H108" s="226"/>
      <x:c r="I108" s="226"/>
      <x:c r="J108" s="226"/>
    </x:row>
    <x:row r="109" ht="30" customHeight="1">
      <x:c r="A109" s="223" t="str">
        <x:f>IF(C109="","","P-"&amp;TEXT(ROW()-4,"000"))</x:f>
      </x:c>
      <x:c r="B109" s="223"/>
      <x:c r="C109" s="223"/>
      <x:c r="D109" s="223"/>
      <x:c r="E109" s="233"/>
      <x:c r="F109" s="337"/>
      <x:c r="G109" s="233"/>
      <x:c r="H109" s="223"/>
      <x:c r="I109" s="223"/>
      <x:c r="J109" s="223"/>
    </x:row>
    <x:row r="110" ht="30" customHeight="1">
      <x:c r="A110" s="226" t="str">
        <x:f>IF(C110="","","P-"&amp;TEXT(ROW()-4,"000"))</x:f>
      </x:c>
      <x:c r="B110" s="226"/>
      <x:c r="C110" s="226"/>
      <x:c r="D110" s="226"/>
      <x:c r="E110" s="234"/>
      <x:c r="F110" s="328"/>
      <x:c r="G110" s="234"/>
      <x:c r="H110" s="226"/>
      <x:c r="I110" s="226"/>
      <x:c r="J110" s="226"/>
    </x:row>
    <x:row r="111" ht="30" customHeight="1">
      <x:c r="A111" s="223" t="str">
        <x:f>IF(C111="","","P-"&amp;TEXT(ROW()-4,"000"))</x:f>
      </x:c>
      <x:c r="B111" s="223"/>
      <x:c r="C111" s="223"/>
      <x:c r="D111" s="223"/>
      <x:c r="E111" s="233"/>
      <x:c r="F111" s="337"/>
      <x:c r="G111" s="233"/>
      <x:c r="H111" s="223"/>
      <x:c r="I111" s="223"/>
      <x:c r="J111" s="223"/>
    </x:row>
    <x:row r="112" ht="30" customHeight="1">
      <x:c r="A112" s="226" t="str">
        <x:f>IF(C112="","","P-"&amp;TEXT(ROW()-4,"000"))</x:f>
      </x:c>
      <x:c r="B112" s="226"/>
      <x:c r="C112" s="226"/>
      <x:c r="D112" s="226"/>
      <x:c r="E112" s="234"/>
      <x:c r="F112" s="328"/>
      <x:c r="G112" s="234"/>
      <x:c r="H112" s="226"/>
      <x:c r="I112" s="226"/>
      <x:c r="J112" s="226"/>
    </x:row>
    <x:row r="113" ht="30" customHeight="1">
      <x:c r="A113" s="223" t="str">
        <x:f>IF(C113="","","P-"&amp;TEXT(ROW()-4,"000"))</x:f>
      </x:c>
      <x:c r="B113" s="223"/>
      <x:c r="C113" s="223"/>
      <x:c r="D113" s="223"/>
      <x:c r="E113" s="233"/>
      <x:c r="F113" s="337"/>
      <x:c r="G113" s="233"/>
      <x:c r="H113" s="223"/>
      <x:c r="I113" s="223"/>
      <x:c r="J113" s="223"/>
    </x:row>
    <x:row r="114" ht="30" customHeight="1">
      <x:c r="A114" s="226" t="str">
        <x:f>IF(C114="","","P-"&amp;TEXT(ROW()-4,"000"))</x:f>
      </x:c>
      <x:c r="B114" s="226"/>
      <x:c r="C114" s="226"/>
      <x:c r="D114" s="226"/>
      <x:c r="E114" s="234"/>
      <x:c r="F114" s="328"/>
      <x:c r="G114" s="234"/>
      <x:c r="H114" s="226"/>
      <x:c r="I114" s="226"/>
      <x:c r="J114" s="226"/>
    </x:row>
    <x:row r="115" ht="30" customHeight="1">
      <x:c r="A115" s="223" t="str">
        <x:f>IF(C115="","","P-"&amp;TEXT(ROW()-4,"000"))</x:f>
      </x:c>
      <x:c r="B115" s="223"/>
      <x:c r="C115" s="223"/>
      <x:c r="D115" s="223"/>
      <x:c r="E115" s="233"/>
      <x:c r="F115" s="337"/>
      <x:c r="G115" s="233"/>
      <x:c r="H115" s="223"/>
      <x:c r="I115" s="223"/>
      <x:c r="J115" s="223"/>
    </x:row>
    <x:row r="116" ht="30" customHeight="1">
      <x:c r="A116" s="226" t="str">
        <x:f>IF(C116="","","P-"&amp;TEXT(ROW()-4,"000"))</x:f>
      </x:c>
      <x:c r="B116" s="226"/>
      <x:c r="C116" s="226"/>
      <x:c r="D116" s="226"/>
      <x:c r="E116" s="234"/>
      <x:c r="F116" s="328"/>
      <x:c r="G116" s="234"/>
      <x:c r="H116" s="226"/>
      <x:c r="I116" s="226"/>
      <x:c r="J116" s="226"/>
    </x:row>
    <x:row r="117" ht="30" customHeight="1">
      <x:c r="A117" s="223" t="str">
        <x:f>IF(C117="","","P-"&amp;TEXT(ROW()-4,"000"))</x:f>
      </x:c>
      <x:c r="B117" s="223"/>
      <x:c r="C117" s="223"/>
      <x:c r="D117" s="223"/>
      <x:c r="E117" s="233"/>
      <x:c r="F117" s="337"/>
      <x:c r="G117" s="233"/>
      <x:c r="H117" s="223"/>
      <x:c r="I117" s="223"/>
      <x:c r="J117" s="223"/>
    </x:row>
    <x:row r="118" ht="30" customHeight="1">
      <x:c r="A118" s="226" t="str">
        <x:f>IF(C118="","","P-"&amp;TEXT(ROW()-4,"000"))</x:f>
      </x:c>
      <x:c r="B118" s="226"/>
      <x:c r="C118" s="226"/>
      <x:c r="D118" s="226"/>
      <x:c r="E118" s="234"/>
      <x:c r="F118" s="328"/>
      <x:c r="G118" s="234"/>
      <x:c r="H118" s="226"/>
      <x:c r="I118" s="226"/>
      <x:c r="J118" s="226"/>
    </x:row>
    <x:row r="119" ht="30" customHeight="1">
      <x:c r="A119" s="223" t="str">
        <x:f>IF(C119="","","P-"&amp;TEXT(ROW()-4,"000"))</x:f>
      </x:c>
      <x:c r="B119" s="223"/>
      <x:c r="C119" s="223"/>
      <x:c r="D119" s="223"/>
      <x:c r="E119" s="233"/>
      <x:c r="F119" s="337"/>
      <x:c r="G119" s="233"/>
      <x:c r="H119" s="223"/>
      <x:c r="I119" s="223"/>
      <x:c r="J119" s="223"/>
    </x:row>
    <x:row r="120" ht="30" customHeight="1">
      <x:c r="A120" s="226" t="str">
        <x:f>IF(C120="","","P-"&amp;TEXT(ROW()-4,"000"))</x:f>
      </x:c>
      <x:c r="B120" s="226"/>
      <x:c r="C120" s="226"/>
      <x:c r="D120" s="226"/>
      <x:c r="E120" s="234"/>
      <x:c r="F120" s="328"/>
      <x:c r="G120" s="234"/>
      <x:c r="H120" s="226"/>
      <x:c r="I120" s="226"/>
      <x:c r="J120" s="226"/>
    </x:row>
    <x:row r="121" ht="30" customHeight="1">
      <x:c r="A121" s="223" t="str">
        <x:f>IF(C121="","","P-"&amp;TEXT(ROW()-4,"000"))</x:f>
      </x:c>
      <x:c r="B121" s="223"/>
      <x:c r="C121" s="223"/>
      <x:c r="D121" s="223"/>
      <x:c r="E121" s="233"/>
      <x:c r="F121" s="337"/>
      <x:c r="G121" s="233"/>
      <x:c r="H121" s="223"/>
      <x:c r="I121" s="223"/>
      <x:c r="J121" s="223"/>
    </x:row>
    <x:row r="122" ht="30" customHeight="1">
      <x:c r="A122" s="226" t="str">
        <x:f>IF(C122="","","P-"&amp;TEXT(ROW()-4,"000"))</x:f>
      </x:c>
      <x:c r="B122" s="226"/>
      <x:c r="C122" s="226"/>
      <x:c r="D122" s="226"/>
      <x:c r="E122" s="234"/>
      <x:c r="F122" s="328"/>
      <x:c r="G122" s="234"/>
      <x:c r="H122" s="226"/>
      <x:c r="I122" s="226"/>
      <x:c r="J122" s="226"/>
    </x:row>
    <x:row r="123" ht="30" customHeight="1">
      <x:c r="A123" s="223" t="str">
        <x:f>IF(C123="","","P-"&amp;TEXT(ROW()-4,"000"))</x:f>
      </x:c>
      <x:c r="B123" s="223"/>
      <x:c r="C123" s="223"/>
      <x:c r="D123" s="223"/>
      <x:c r="E123" s="233"/>
      <x:c r="F123" s="337"/>
      <x:c r="G123" s="233"/>
      <x:c r="H123" s="223"/>
      <x:c r="I123" s="223"/>
      <x:c r="J123" s="223"/>
    </x:row>
    <x:row r="124" ht="30" customHeight="1">
      <x:c r="A124" s="226" t="str">
        <x:f>IF(C124="","","P-"&amp;TEXT(ROW()-4,"000"))</x:f>
      </x:c>
      <x:c r="B124" s="226"/>
      <x:c r="C124" s="226"/>
      <x:c r="D124" s="226"/>
      <x:c r="E124" s="234"/>
      <x:c r="F124" s="328"/>
      <x:c r="G124" s="234"/>
      <x:c r="H124" s="226"/>
      <x:c r="I124" s="226"/>
      <x:c r="J124" s="226"/>
    </x:row>
    <x:row r="125" ht="30" customHeight="1">
      <x:c r="A125" s="223" t="str">
        <x:f>IF(C125="","","P-"&amp;TEXT(ROW()-4,"000"))</x:f>
      </x:c>
      <x:c r="B125" s="223"/>
      <x:c r="C125" s="223"/>
      <x:c r="D125" s="223"/>
      <x:c r="E125" s="233"/>
      <x:c r="F125" s="337"/>
      <x:c r="G125" s="233"/>
      <x:c r="H125" s="223"/>
      <x:c r="I125" s="223"/>
      <x:c r="J125" s="223"/>
    </x:row>
    <x:row r="126" ht="30" customHeight="1">
      <x:c r="A126" s="226" t="str">
        <x:f>IF(C126="","","P-"&amp;TEXT(ROW()-4,"000"))</x:f>
      </x:c>
      <x:c r="B126" s="226"/>
      <x:c r="C126" s="226"/>
      <x:c r="D126" s="226"/>
      <x:c r="E126" s="234"/>
      <x:c r="F126" s="328"/>
      <x:c r="G126" s="234"/>
      <x:c r="H126" s="226"/>
      <x:c r="I126" s="226"/>
      <x:c r="J126" s="226"/>
    </x:row>
    <x:row r="127" ht="30" customHeight="1">
      <x:c r="A127" s="223" t="str">
        <x:f>IF(C127="","","P-"&amp;TEXT(ROW()-4,"000"))</x:f>
      </x:c>
      <x:c r="B127" s="223"/>
      <x:c r="C127" s="223"/>
      <x:c r="D127" s="223"/>
      <x:c r="E127" s="233"/>
      <x:c r="F127" s="337"/>
      <x:c r="G127" s="233"/>
      <x:c r="H127" s="223"/>
      <x:c r="I127" s="223"/>
      <x:c r="J127" s="223"/>
    </x:row>
    <x:row r="128" ht="30" customHeight="1">
      <x:c r="A128" s="226" t="str">
        <x:f>IF(C128="","","P-"&amp;TEXT(ROW()-4,"000"))</x:f>
      </x:c>
      <x:c r="B128" s="226"/>
      <x:c r="C128" s="226"/>
      <x:c r="D128" s="226"/>
      <x:c r="E128" s="234"/>
      <x:c r="F128" s="328"/>
      <x:c r="G128" s="234"/>
      <x:c r="H128" s="226"/>
      <x:c r="I128" s="226"/>
      <x:c r="J128" s="226"/>
    </x:row>
    <x:row r="129" ht="30" customHeight="1">
      <x:c r="A129" s="223" t="str">
        <x:f>IF(C129="","","P-"&amp;TEXT(ROW()-4,"000"))</x:f>
      </x:c>
      <x:c r="B129" s="223"/>
      <x:c r="C129" s="223"/>
      <x:c r="D129" s="223"/>
      <x:c r="E129" s="233"/>
      <x:c r="F129" s="337"/>
      <x:c r="G129" s="233"/>
      <x:c r="H129" s="223"/>
      <x:c r="I129" s="223"/>
      <x:c r="J129" s="223"/>
    </x:row>
    <x:row r="130" ht="30" customHeight="1">
      <x:c r="A130" s="226" t="str">
        <x:f>IF(C130="","","P-"&amp;TEXT(ROW()-4,"000"))</x:f>
      </x:c>
      <x:c r="B130" s="226"/>
      <x:c r="C130" s="226"/>
      <x:c r="D130" s="226"/>
      <x:c r="E130" s="234"/>
      <x:c r="F130" s="328"/>
      <x:c r="G130" s="234"/>
      <x:c r="H130" s="226"/>
      <x:c r="I130" s="226"/>
      <x:c r="J130" s="226"/>
    </x:row>
    <x:row r="131" ht="30" customHeight="1">
      <x:c r="A131" s="223" t="str">
        <x:f>IF(C131="","","P-"&amp;TEXT(ROW()-4,"000"))</x:f>
      </x:c>
      <x:c r="B131" s="223"/>
      <x:c r="C131" s="223"/>
      <x:c r="D131" s="223"/>
      <x:c r="E131" s="233"/>
      <x:c r="F131" s="337"/>
      <x:c r="G131" s="233"/>
      <x:c r="H131" s="223"/>
      <x:c r="I131" s="223"/>
      <x:c r="J131" s="223"/>
    </x:row>
    <x:row r="132" ht="30" customHeight="1">
      <x:c r="A132" s="226" t="str">
        <x:f>IF(C132="","","P-"&amp;TEXT(ROW()-4,"000"))</x:f>
      </x:c>
      <x:c r="B132" s="226"/>
      <x:c r="C132" s="226"/>
      <x:c r="D132" s="226"/>
      <x:c r="E132" s="234"/>
      <x:c r="F132" s="328"/>
      <x:c r="G132" s="234"/>
      <x:c r="H132" s="226"/>
      <x:c r="I132" s="226"/>
      <x:c r="J132" s="226"/>
    </x:row>
    <x:row r="133" ht="30" customHeight="1">
      <x:c r="A133" s="223" t="str">
        <x:f>IF(C133="","","P-"&amp;TEXT(ROW()-4,"000"))</x:f>
      </x:c>
      <x:c r="B133" s="223"/>
      <x:c r="C133" s="223"/>
      <x:c r="D133" s="223"/>
      <x:c r="E133" s="233"/>
      <x:c r="F133" s="337"/>
      <x:c r="G133" s="233"/>
      <x:c r="H133" s="223"/>
      <x:c r="I133" s="223"/>
      <x:c r="J133" s="223"/>
    </x:row>
    <x:row r="134" ht="30" customHeight="1">
      <x:c r="A134" s="226" t="str">
        <x:f>IF(C134="","","P-"&amp;TEXT(ROW()-4,"000"))</x:f>
      </x:c>
      <x:c r="B134" s="226"/>
      <x:c r="C134" s="226"/>
      <x:c r="D134" s="226"/>
      <x:c r="E134" s="234"/>
      <x:c r="F134" s="328"/>
      <x:c r="G134" s="234"/>
      <x:c r="H134" s="226"/>
      <x:c r="I134" s="226"/>
      <x:c r="J134" s="226"/>
    </x:row>
    <x:row r="135" ht="30" customHeight="1">
      <x:c r="A135" s="223" t="str">
        <x:f>IF(C135="","","P-"&amp;TEXT(ROW()-4,"000"))</x:f>
      </x:c>
      <x:c r="B135" s="223"/>
      <x:c r="C135" s="223"/>
      <x:c r="D135" s="223"/>
      <x:c r="E135" s="233"/>
      <x:c r="F135" s="337"/>
      <x:c r="G135" s="233"/>
      <x:c r="H135" s="223"/>
      <x:c r="I135" s="223"/>
      <x:c r="J135" s="223"/>
    </x:row>
    <x:row r="136" ht="30" customHeight="1">
      <x:c r="A136" s="226" t="str">
        <x:f>IF(C136="","","P-"&amp;TEXT(ROW()-4,"000"))</x:f>
      </x:c>
      <x:c r="B136" s="226"/>
      <x:c r="C136" s="226"/>
      <x:c r="D136" s="226"/>
      <x:c r="E136" s="234"/>
      <x:c r="F136" s="328"/>
      <x:c r="G136" s="234"/>
      <x:c r="H136" s="226"/>
      <x:c r="I136" s="226"/>
      <x:c r="J136" s="226"/>
    </x:row>
    <x:row r="137" ht="30" customHeight="1">
      <x:c r="A137" s="223" t="str">
        <x:f>IF(C137="","","P-"&amp;TEXT(ROW()-4,"000"))</x:f>
      </x:c>
      <x:c r="B137" s="223"/>
      <x:c r="C137" s="223"/>
      <x:c r="D137" s="223"/>
      <x:c r="E137" s="233"/>
      <x:c r="F137" s="337"/>
      <x:c r="G137" s="233"/>
      <x:c r="H137" s="223"/>
      <x:c r="I137" s="223"/>
      <x:c r="J137" s="223"/>
    </x:row>
    <x:row r="138" ht="30" customHeight="1">
      <x:c r="A138" s="226" t="str">
        <x:f>IF(C138="","","P-"&amp;TEXT(ROW()-4,"000"))</x:f>
      </x:c>
      <x:c r="B138" s="226"/>
      <x:c r="C138" s="226"/>
      <x:c r="D138" s="226"/>
      <x:c r="E138" s="234"/>
      <x:c r="F138" s="328"/>
      <x:c r="G138" s="234"/>
      <x:c r="H138" s="226"/>
      <x:c r="I138" s="226"/>
      <x:c r="J138" s="226"/>
    </x:row>
    <x:row r="139" ht="30" customHeight="1">
      <x:c r="A139" s="223" t="str">
        <x:f>IF(C139="","","P-"&amp;TEXT(ROW()-4,"000"))</x:f>
      </x:c>
      <x:c r="B139" s="223"/>
      <x:c r="C139" s="223"/>
      <x:c r="D139" s="223"/>
      <x:c r="E139" s="233"/>
      <x:c r="F139" s="337"/>
      <x:c r="G139" s="233"/>
      <x:c r="H139" s="223"/>
      <x:c r="I139" s="223"/>
      <x:c r="J139" s="223"/>
    </x:row>
    <x:row r="140" ht="30" customHeight="1">
      <x:c r="A140" s="226" t="str">
        <x:f>IF(C140="","","P-"&amp;TEXT(ROW()-4,"000"))</x:f>
      </x:c>
      <x:c r="B140" s="226"/>
      <x:c r="C140" s="226"/>
      <x:c r="D140" s="226"/>
      <x:c r="E140" s="234"/>
      <x:c r="F140" s="328"/>
      <x:c r="G140" s="234"/>
      <x:c r="H140" s="226"/>
      <x:c r="I140" s="226"/>
      <x:c r="J140" s="226"/>
    </x:row>
    <x:row r="141" ht="30" customHeight="1">
      <x:c r="A141" s="223" t="str">
        <x:f>IF(C141="","","P-"&amp;TEXT(ROW()-4,"000"))</x:f>
      </x:c>
      <x:c r="B141" s="223"/>
      <x:c r="C141" s="223"/>
      <x:c r="D141" s="223"/>
      <x:c r="E141" s="233"/>
      <x:c r="F141" s="337"/>
      <x:c r="G141" s="233"/>
      <x:c r="H141" s="223"/>
      <x:c r="I141" s="223"/>
      <x:c r="J141" s="223"/>
    </x:row>
    <x:row r="142" ht="30" customHeight="1">
      <x:c r="A142" s="226" t="str">
        <x:f>IF(C142="","","P-"&amp;TEXT(ROW()-4,"000"))</x:f>
      </x:c>
      <x:c r="B142" s="226"/>
      <x:c r="C142" s="226"/>
      <x:c r="D142" s="226"/>
      <x:c r="E142" s="234"/>
      <x:c r="F142" s="328"/>
      <x:c r="G142" s="234"/>
      <x:c r="H142" s="226"/>
      <x:c r="I142" s="226"/>
      <x:c r="J142" s="226"/>
    </x:row>
    <x:row r="143" ht="30" customHeight="1">
      <x:c r="A143" s="223" t="str">
        <x:f>IF(C143="","","P-"&amp;TEXT(ROW()-4,"000"))</x:f>
      </x:c>
      <x:c r="B143" s="223"/>
      <x:c r="C143" s="223"/>
      <x:c r="D143" s="223"/>
      <x:c r="E143" s="233"/>
      <x:c r="F143" s="337"/>
      <x:c r="G143" s="233"/>
      <x:c r="H143" s="223"/>
      <x:c r="I143" s="223"/>
      <x:c r="J143" s="223"/>
    </x:row>
    <x:row r="144" ht="30" customHeight="1">
      <x:c r="A144" s="226" t="str">
        <x:f>IF(C144="","","P-"&amp;TEXT(ROW()-4,"000"))</x:f>
      </x:c>
      <x:c r="B144" s="226"/>
      <x:c r="C144" s="226"/>
      <x:c r="D144" s="226"/>
      <x:c r="E144" s="234"/>
      <x:c r="F144" s="328"/>
      <x:c r="G144" s="234"/>
      <x:c r="H144" s="226"/>
      <x:c r="I144" s="226"/>
      <x:c r="J144" s="226"/>
    </x:row>
    <x:row r="145" ht="30" customHeight="1">
      <x:c r="A145" s="223" t="str">
        <x:f>IF(C145="","","P-"&amp;TEXT(ROW()-4,"000"))</x:f>
      </x:c>
      <x:c r="B145" s="223"/>
      <x:c r="C145" s="223"/>
      <x:c r="D145" s="223"/>
      <x:c r="E145" s="233"/>
      <x:c r="F145" s="337"/>
      <x:c r="G145" s="233"/>
      <x:c r="H145" s="223"/>
      <x:c r="I145" s="223"/>
      <x:c r="J145" s="223"/>
    </x:row>
    <x:row r="146" ht="30" customHeight="1">
      <x:c r="A146" s="226" t="str">
        <x:f>IF(C146="","","P-"&amp;TEXT(ROW()-4,"000"))</x:f>
      </x:c>
      <x:c r="B146" s="226"/>
      <x:c r="C146" s="226"/>
      <x:c r="D146" s="226"/>
      <x:c r="E146" s="234"/>
      <x:c r="F146" s="328"/>
      <x:c r="G146" s="234"/>
      <x:c r="H146" s="226"/>
      <x:c r="I146" s="226"/>
      <x:c r="J146" s="226"/>
    </x:row>
    <x:row r="147" ht="30" customHeight="1">
      <x:c r="A147" s="223" t="str">
        <x:f>IF(C147="","","P-"&amp;TEXT(ROW()-4,"000"))</x:f>
      </x:c>
      <x:c r="B147" s="223"/>
      <x:c r="C147" s="223"/>
      <x:c r="D147" s="223"/>
      <x:c r="E147" s="233"/>
      <x:c r="F147" s="337"/>
      <x:c r="G147" s="233"/>
      <x:c r="H147" s="223"/>
      <x:c r="I147" s="223"/>
      <x:c r="J147" s="223"/>
    </x:row>
    <x:row r="148" ht="30" customHeight="1">
      <x:c r="A148" s="226" t="str">
        <x:f>IF(C148="","","P-"&amp;TEXT(ROW()-4,"000"))</x:f>
      </x:c>
      <x:c r="B148" s="226"/>
      <x:c r="C148" s="226"/>
      <x:c r="D148" s="226"/>
      <x:c r="E148" s="234"/>
      <x:c r="F148" s="328"/>
      <x:c r="G148" s="234"/>
      <x:c r="H148" s="226"/>
      <x:c r="I148" s="226"/>
      <x:c r="J148" s="226"/>
    </x:row>
    <x:row r="149" ht="30" customHeight="1">
      <x:c r="A149" s="223" t="str">
        <x:f>IF(C149="","","P-"&amp;TEXT(ROW()-4,"000"))</x:f>
      </x:c>
      <x:c r="B149" s="223"/>
      <x:c r="C149" s="223"/>
      <x:c r="D149" s="223"/>
      <x:c r="E149" s="233"/>
      <x:c r="F149" s="337"/>
      <x:c r="G149" s="233"/>
      <x:c r="H149" s="223"/>
      <x:c r="I149" s="223"/>
      <x:c r="J149" s="223"/>
    </x:row>
    <x:row r="150" ht="30" customHeight="1">
      <x:c r="A150" s="226" t="str">
        <x:f>IF(C150="","","P-"&amp;TEXT(ROW()-4,"000"))</x:f>
      </x:c>
      <x:c r="B150" s="226"/>
      <x:c r="C150" s="226"/>
      <x:c r="D150" s="226"/>
      <x:c r="E150" s="234"/>
      <x:c r="F150" s="328"/>
      <x:c r="G150" s="234"/>
      <x:c r="H150" s="226"/>
      <x:c r="I150" s="226"/>
      <x:c r="J150" s="226"/>
    </x:row>
    <x:row r="151" ht="30" customHeight="1">
      <x:c r="A151" s="223" t="str">
        <x:f>IF(C151="","","P-"&amp;TEXT(ROW()-4,"000"))</x:f>
      </x:c>
      <x:c r="B151" s="223"/>
      <x:c r="C151" s="223"/>
      <x:c r="D151" s="223"/>
      <x:c r="E151" s="233"/>
      <x:c r="F151" s="337"/>
      <x:c r="G151" s="233"/>
      <x:c r="H151" s="223"/>
      <x:c r="I151" s="223"/>
      <x:c r="J151" s="223"/>
    </x:row>
    <x:row r="152" ht="30" customHeight="1">
      <x:c r="A152" s="226" t="str">
        <x:f>IF(C152="","","P-"&amp;TEXT(ROW()-4,"000"))</x:f>
      </x:c>
      <x:c r="B152" s="226"/>
      <x:c r="C152" s="226"/>
      <x:c r="D152" s="226"/>
      <x:c r="E152" s="234"/>
      <x:c r="F152" s="328"/>
      <x:c r="G152" s="234"/>
      <x:c r="H152" s="226"/>
      <x:c r="I152" s="226"/>
      <x:c r="J152" s="226"/>
    </x:row>
    <x:row r="153" ht="30" customHeight="1">
      <x:c r="A153" s="223" t="str">
        <x:f>IF(C153="","","P-"&amp;TEXT(ROW()-4,"000"))</x:f>
      </x:c>
      <x:c r="B153" s="223"/>
      <x:c r="C153" s="223"/>
      <x:c r="D153" s="223"/>
      <x:c r="E153" s="233"/>
      <x:c r="F153" s="337"/>
      <x:c r="G153" s="233"/>
      <x:c r="H153" s="223"/>
      <x:c r="I153" s="223"/>
      <x:c r="J153" s="223"/>
    </x:row>
    <x:row r="154" ht="30" customHeight="1">
      <x:c r="A154" s="226" t="str">
        <x:f>IF(C154="","","P-"&amp;TEXT(ROW()-4,"000"))</x:f>
      </x:c>
      <x:c r="B154" s="226"/>
      <x:c r="C154" s="226"/>
      <x:c r="D154" s="226"/>
      <x:c r="E154" s="234"/>
      <x:c r="F154" s="328"/>
      <x:c r="G154" s="234"/>
      <x:c r="H154" s="226"/>
      <x:c r="I154" s="226"/>
      <x:c r="J154" s="226"/>
    </x:row>
    <x:row r="155" ht="30" customHeight="1">
      <x:c r="A155" s="223" t="str">
        <x:f>IF(C155="","","P-"&amp;TEXT(ROW()-4,"000"))</x:f>
      </x:c>
      <x:c r="B155" s="223"/>
      <x:c r="C155" s="223"/>
      <x:c r="D155" s="223"/>
      <x:c r="E155" s="233"/>
      <x:c r="F155" s="337"/>
      <x:c r="G155" s="233"/>
      <x:c r="H155" s="223"/>
      <x:c r="I155" s="223"/>
      <x:c r="J155" s="223"/>
    </x:row>
    <x:row r="156" ht="30" customHeight="1">
      <x:c r="A156" s="226" t="str">
        <x:f>IF(C156="","","P-"&amp;TEXT(ROW()-4,"000"))</x:f>
      </x:c>
      <x:c r="B156" s="226"/>
      <x:c r="C156" s="226"/>
      <x:c r="D156" s="226"/>
      <x:c r="E156" s="234"/>
      <x:c r="F156" s="328"/>
      <x:c r="G156" s="234"/>
      <x:c r="H156" s="226"/>
      <x:c r="I156" s="226"/>
      <x:c r="J156" s="226"/>
    </x:row>
    <x:row r="157" ht="30" customHeight="1">
      <x:c r="A157" s="223" t="str">
        <x:f>IF(C157="","","P-"&amp;TEXT(ROW()-4,"000"))</x:f>
      </x:c>
      <x:c r="B157" s="223"/>
      <x:c r="C157" s="223"/>
      <x:c r="D157" s="223"/>
      <x:c r="E157" s="233"/>
      <x:c r="F157" s="337"/>
      <x:c r="G157" s="233"/>
      <x:c r="H157" s="223"/>
      <x:c r="I157" s="223"/>
      <x:c r="J157" s="223"/>
    </x:row>
    <x:row r="158" ht="30" customHeight="1">
      <x:c r="A158" s="226" t="str">
        <x:f>IF(C158="","","P-"&amp;TEXT(ROW()-4,"000"))</x:f>
      </x:c>
      <x:c r="B158" s="226"/>
      <x:c r="C158" s="226"/>
      <x:c r="D158" s="226"/>
      <x:c r="E158" s="234"/>
      <x:c r="F158" s="328"/>
      <x:c r="G158" s="234"/>
      <x:c r="H158" s="226"/>
      <x:c r="I158" s="226"/>
      <x:c r="J158" s="226"/>
    </x:row>
    <x:row r="159" ht="30" customHeight="1">
      <x:c r="A159" s="223" t="str">
        <x:f>IF(C159="","","P-"&amp;TEXT(ROW()-4,"000"))</x:f>
      </x:c>
      <x:c r="B159" s="223"/>
      <x:c r="C159" s="223"/>
      <x:c r="D159" s="223"/>
      <x:c r="E159" s="233"/>
      <x:c r="F159" s="337"/>
      <x:c r="G159" s="233"/>
      <x:c r="H159" s="223"/>
      <x:c r="I159" s="223"/>
      <x:c r="J159" s="223"/>
    </x:row>
    <x:row r="160" ht="30" customHeight="1">
      <x:c r="A160" s="226" t="str">
        <x:f>IF(C160="","","P-"&amp;TEXT(ROW()-4,"000"))</x:f>
      </x:c>
      <x:c r="B160" s="226"/>
      <x:c r="C160" s="226"/>
      <x:c r="D160" s="226"/>
      <x:c r="E160" s="234"/>
      <x:c r="F160" s="328"/>
      <x:c r="G160" s="234"/>
      <x:c r="H160" s="226"/>
      <x:c r="I160" s="226"/>
      <x:c r="J160" s="226"/>
    </x:row>
    <x:row r="161" ht="30" customHeight="1">
      <x:c r="A161" s="223" t="str">
        <x:f>IF(C161="","","P-"&amp;TEXT(ROW()-4,"000"))</x:f>
      </x:c>
      <x:c r="B161" s="223"/>
      <x:c r="C161" s="223"/>
      <x:c r="D161" s="223"/>
      <x:c r="E161" s="233"/>
      <x:c r="F161" s="337"/>
      <x:c r="G161" s="233"/>
      <x:c r="H161" s="223"/>
      <x:c r="I161" s="223"/>
      <x:c r="J161" s="223"/>
    </x:row>
    <x:row r="162" ht="30" customHeight="1">
      <x:c r="A162" s="226" t="str">
        <x:f>IF(C162="","","P-"&amp;TEXT(ROW()-4,"000"))</x:f>
      </x:c>
      <x:c r="B162" s="226"/>
      <x:c r="C162" s="226"/>
      <x:c r="D162" s="226"/>
      <x:c r="E162" s="234"/>
      <x:c r="F162" s="328"/>
      <x:c r="G162" s="234"/>
      <x:c r="H162" s="226"/>
      <x:c r="I162" s="226"/>
      <x:c r="J162" s="226"/>
    </x:row>
    <x:row r="163" ht="30" customHeight="1">
      <x:c r="A163" s="223" t="str">
        <x:f>IF(C163="","","P-"&amp;TEXT(ROW()-4,"000"))</x:f>
      </x:c>
      <x:c r="B163" s="223"/>
      <x:c r="C163" s="223"/>
      <x:c r="D163" s="223"/>
      <x:c r="E163" s="233"/>
      <x:c r="F163" s="337"/>
      <x:c r="G163" s="233"/>
      <x:c r="H163" s="223"/>
      <x:c r="I163" s="223"/>
      <x:c r="J163" s="223"/>
    </x:row>
    <x:row r="164" ht="30" customHeight="1">
      <x:c r="A164" s="226" t="str">
        <x:f>IF(C164="","","P-"&amp;TEXT(ROW()-4,"000"))</x:f>
      </x:c>
      <x:c r="B164" s="226"/>
      <x:c r="C164" s="226"/>
      <x:c r="D164" s="226"/>
      <x:c r="E164" s="234"/>
      <x:c r="F164" s="328"/>
      <x:c r="G164" s="234"/>
      <x:c r="H164" s="226"/>
      <x:c r="I164" s="226"/>
      <x:c r="J164" s="226"/>
    </x:row>
    <x:row r="165" ht="30" customHeight="1">
      <x:c r="A165" s="223" t="str">
        <x:f>IF(C165="","","P-"&amp;TEXT(ROW()-4,"000"))</x:f>
      </x:c>
      <x:c r="B165" s="223"/>
      <x:c r="C165" s="223"/>
      <x:c r="D165" s="223"/>
      <x:c r="E165" s="233"/>
      <x:c r="F165" s="337"/>
      <x:c r="G165" s="233"/>
      <x:c r="H165" s="223"/>
      <x:c r="I165" s="223"/>
      <x:c r="J165" s="223"/>
    </x:row>
    <x:row r="166" ht="30" customHeight="1">
      <x:c r="A166" s="226" t="str">
        <x:f>IF(C166="","","P-"&amp;TEXT(ROW()-4,"000"))</x:f>
      </x:c>
      <x:c r="B166" s="226"/>
      <x:c r="C166" s="226"/>
      <x:c r="D166" s="226"/>
      <x:c r="E166" s="234"/>
      <x:c r="F166" s="328"/>
      <x:c r="G166" s="234"/>
      <x:c r="H166" s="226"/>
      <x:c r="I166" s="226"/>
      <x:c r="J166" s="226"/>
    </x:row>
    <x:row r="167" ht="30" customHeight="1">
      <x:c r="A167" s="223" t="str">
        <x:f>IF(C167="","","P-"&amp;TEXT(ROW()-4,"000"))</x:f>
      </x:c>
      <x:c r="B167" s="223"/>
      <x:c r="C167" s="223"/>
      <x:c r="D167" s="223"/>
      <x:c r="E167" s="233"/>
      <x:c r="F167" s="337"/>
      <x:c r="G167" s="233"/>
      <x:c r="H167" s="223"/>
      <x:c r="I167" s="223"/>
      <x:c r="J167" s="223"/>
    </x:row>
    <x:row r="168" ht="30" customHeight="1">
      <x:c r="A168" s="226" t="str">
        <x:f>IF(C168="","","P-"&amp;TEXT(ROW()-4,"000"))</x:f>
      </x:c>
      <x:c r="B168" s="226"/>
      <x:c r="C168" s="226"/>
      <x:c r="D168" s="226"/>
      <x:c r="E168" s="234"/>
      <x:c r="F168" s="328"/>
      <x:c r="G168" s="234"/>
      <x:c r="H168" s="226"/>
      <x:c r="I168" s="226"/>
      <x:c r="J168" s="226"/>
    </x:row>
    <x:row r="169" ht="30" customHeight="1">
      <x:c r="A169" s="223" t="str">
        <x:f>IF(C169="","","P-"&amp;TEXT(ROW()-4,"000"))</x:f>
      </x:c>
      <x:c r="B169" s="223"/>
      <x:c r="C169" s="223"/>
      <x:c r="D169" s="223"/>
      <x:c r="E169" s="233"/>
      <x:c r="F169" s="337"/>
      <x:c r="G169" s="233"/>
      <x:c r="H169" s="223"/>
      <x:c r="I169" s="223"/>
      <x:c r="J169" s="223"/>
    </x:row>
    <x:row r="170" ht="30" customHeight="1">
      <x:c r="A170" s="226" t="str">
        <x:f>IF(C170="","","P-"&amp;TEXT(ROW()-4,"000"))</x:f>
      </x:c>
      <x:c r="B170" s="226"/>
      <x:c r="C170" s="226"/>
      <x:c r="D170" s="226"/>
      <x:c r="E170" s="234"/>
      <x:c r="F170" s="328"/>
      <x:c r="G170" s="234"/>
      <x:c r="H170" s="226"/>
      <x:c r="I170" s="226"/>
      <x:c r="J170" s="226"/>
    </x:row>
    <x:row r="171" ht="30" customHeight="1">
      <x:c r="A171" s="223" t="str">
        <x:f>IF(C171="","","P-"&amp;TEXT(ROW()-4,"000"))</x:f>
      </x:c>
      <x:c r="B171" s="223"/>
      <x:c r="C171" s="223"/>
      <x:c r="D171" s="223"/>
      <x:c r="E171" s="233"/>
      <x:c r="F171" s="337"/>
      <x:c r="G171" s="233"/>
      <x:c r="H171" s="223"/>
      <x:c r="I171" s="223"/>
      <x:c r="J171" s="223"/>
    </x:row>
    <x:row r="172" ht="30" customHeight="1">
      <x:c r="A172" s="226" t="str">
        <x:f>IF(C172="","","P-"&amp;TEXT(ROW()-4,"000"))</x:f>
      </x:c>
      <x:c r="B172" s="226"/>
      <x:c r="C172" s="226"/>
      <x:c r="D172" s="226"/>
      <x:c r="E172" s="234"/>
      <x:c r="F172" s="328"/>
      <x:c r="G172" s="234"/>
      <x:c r="H172" s="226"/>
      <x:c r="I172" s="226"/>
      <x:c r="J172" s="226"/>
    </x:row>
    <x:row r="173" ht="30" customHeight="1">
      <x:c r="A173" s="223" t="str">
        <x:f>IF(C173="","","P-"&amp;TEXT(ROW()-4,"000"))</x:f>
      </x:c>
      <x:c r="B173" s="223"/>
      <x:c r="C173" s="223"/>
      <x:c r="D173" s="223"/>
      <x:c r="E173" s="233"/>
      <x:c r="F173" s="337"/>
      <x:c r="G173" s="233"/>
      <x:c r="H173" s="223"/>
      <x:c r="I173" s="223"/>
      <x:c r="J173" s="223"/>
    </x:row>
    <x:row r="174" ht="30" customHeight="1">
      <x:c r="A174" s="226" t="str">
        <x:f>IF(C174="","","P-"&amp;TEXT(ROW()-4,"000"))</x:f>
      </x:c>
      <x:c r="B174" s="226"/>
      <x:c r="C174" s="226"/>
      <x:c r="D174" s="226"/>
      <x:c r="E174" s="234"/>
      <x:c r="F174" s="328"/>
      <x:c r="G174" s="234"/>
      <x:c r="H174" s="226"/>
      <x:c r="I174" s="226"/>
      <x:c r="J174" s="226"/>
    </x:row>
    <x:row r="175" ht="30" customHeight="1">
      <x:c r="A175" s="223" t="str">
        <x:f>IF(C175="","","P-"&amp;TEXT(ROW()-4,"000"))</x:f>
      </x:c>
      <x:c r="B175" s="223"/>
      <x:c r="C175" s="223"/>
      <x:c r="D175" s="223"/>
      <x:c r="E175" s="233"/>
      <x:c r="F175" s="337"/>
      <x:c r="G175" s="233"/>
      <x:c r="H175" s="223"/>
      <x:c r="I175" s="223"/>
      <x:c r="J175" s="223"/>
    </x:row>
    <x:row r="176" ht="30" customHeight="1">
      <x:c r="A176" s="226" t="str">
        <x:f>IF(C176="","","P-"&amp;TEXT(ROW()-4,"000"))</x:f>
      </x:c>
      <x:c r="B176" s="226"/>
      <x:c r="C176" s="226"/>
      <x:c r="D176" s="226"/>
      <x:c r="E176" s="234"/>
      <x:c r="F176" s="328"/>
      <x:c r="G176" s="234"/>
      <x:c r="H176" s="226"/>
      <x:c r="I176" s="226"/>
      <x:c r="J176" s="226"/>
    </x:row>
    <x:row r="177" ht="30" customHeight="1">
      <x:c r="A177" s="223" t="str">
        <x:f>IF(C177="","","P-"&amp;TEXT(ROW()-4,"000"))</x:f>
      </x:c>
      <x:c r="B177" s="223"/>
      <x:c r="C177" s="223"/>
      <x:c r="D177" s="223"/>
      <x:c r="E177" s="233"/>
      <x:c r="F177" s="337"/>
      <x:c r="G177" s="233"/>
      <x:c r="H177" s="223"/>
      <x:c r="I177" s="223"/>
      <x:c r="J177" s="223"/>
    </x:row>
    <x:row r="178" ht="30" customHeight="1">
      <x:c r="A178" s="226" t="str">
        <x:f>IF(C178="","","P-"&amp;TEXT(ROW()-4,"000"))</x:f>
      </x:c>
      <x:c r="B178" s="226"/>
      <x:c r="C178" s="226"/>
      <x:c r="D178" s="226"/>
      <x:c r="E178" s="234"/>
      <x:c r="F178" s="328"/>
      <x:c r="G178" s="234"/>
      <x:c r="H178" s="226"/>
      <x:c r="I178" s="226"/>
      <x:c r="J178" s="226"/>
    </x:row>
    <x:row r="179" ht="30" customHeight="1">
      <x:c r="A179" s="223" t="str">
        <x:f>IF(C179="","","P-"&amp;TEXT(ROW()-4,"000"))</x:f>
      </x:c>
      <x:c r="B179" s="223"/>
      <x:c r="C179" s="223"/>
      <x:c r="D179" s="223"/>
      <x:c r="E179" s="233"/>
      <x:c r="F179" s="337"/>
      <x:c r="G179" s="233"/>
      <x:c r="H179" s="223"/>
      <x:c r="I179" s="223"/>
      <x:c r="J179" s="223"/>
    </x:row>
    <x:row r="180" ht="30" customHeight="1">
      <x:c r="A180" s="226" t="str">
        <x:f>IF(C180="","","P-"&amp;TEXT(ROW()-4,"000"))</x:f>
      </x:c>
      <x:c r="B180" s="226"/>
      <x:c r="C180" s="226"/>
      <x:c r="D180" s="226"/>
      <x:c r="E180" s="234"/>
      <x:c r="F180" s="328"/>
      <x:c r="G180" s="234"/>
      <x:c r="H180" s="226"/>
      <x:c r="I180" s="226"/>
      <x:c r="J180" s="226"/>
    </x:row>
    <x:row r="181" ht="30" customHeight="1">
      <x:c r="A181" s="223" t="str">
        <x:f>IF(C181="","","P-"&amp;TEXT(ROW()-4,"000"))</x:f>
      </x:c>
      <x:c r="B181" s="223"/>
      <x:c r="C181" s="223"/>
      <x:c r="D181" s="223"/>
      <x:c r="E181" s="233"/>
      <x:c r="F181" s="337"/>
      <x:c r="G181" s="233"/>
      <x:c r="H181" s="223"/>
      <x:c r="I181" s="223"/>
      <x:c r="J181" s="223"/>
    </x:row>
    <x:row r="182" ht="30" customHeight="1">
      <x:c r="A182" s="226" t="str">
        <x:f>IF(C182="","","P-"&amp;TEXT(ROW()-4,"000"))</x:f>
      </x:c>
      <x:c r="B182" s="226"/>
      <x:c r="C182" s="226"/>
      <x:c r="D182" s="226"/>
      <x:c r="E182" s="234"/>
      <x:c r="F182" s="328"/>
      <x:c r="G182" s="234"/>
      <x:c r="H182" s="226"/>
      <x:c r="I182" s="226"/>
      <x:c r="J182" s="226"/>
    </x:row>
    <x:row r="183" ht="30" customHeight="1">
      <x:c r="A183" s="223" t="str">
        <x:f>IF(C183="","","P-"&amp;TEXT(ROW()-4,"000"))</x:f>
      </x:c>
      <x:c r="B183" s="223"/>
      <x:c r="C183" s="223"/>
      <x:c r="D183" s="223"/>
      <x:c r="E183" s="233"/>
      <x:c r="F183" s="337"/>
      <x:c r="G183" s="233"/>
      <x:c r="H183" s="223"/>
      <x:c r="I183" s="223"/>
      <x:c r="J183" s="223"/>
    </x:row>
    <x:row r="184" ht="30" customHeight="1">
      <x:c r="A184" s="226" t="str">
        <x:f>IF(C184="","","P-"&amp;TEXT(ROW()-4,"000"))</x:f>
      </x:c>
      <x:c r="B184" s="226"/>
      <x:c r="C184" s="226"/>
      <x:c r="D184" s="226"/>
      <x:c r="E184" s="234"/>
      <x:c r="F184" s="328"/>
      <x:c r="G184" s="234"/>
      <x:c r="H184" s="226"/>
      <x:c r="I184" s="226"/>
      <x:c r="J184" s="226"/>
    </x:row>
    <x:row r="185" ht="30" customHeight="1">
      <x:c r="A185" s="223" t="str">
        <x:f>IF(C185="","","P-"&amp;TEXT(ROW()-4,"000"))</x:f>
      </x:c>
      <x:c r="B185" s="223"/>
      <x:c r="C185" s="223"/>
      <x:c r="D185" s="223"/>
      <x:c r="E185" s="233"/>
      <x:c r="F185" s="337"/>
      <x:c r="G185" s="233"/>
      <x:c r="H185" s="223"/>
      <x:c r="I185" s="223"/>
      <x:c r="J185" s="223"/>
    </x:row>
    <x:row r="186" ht="30" customHeight="1">
      <x:c r="A186" s="226" t="str">
        <x:f>IF(C186="","","P-"&amp;TEXT(ROW()-4,"000"))</x:f>
      </x:c>
      <x:c r="B186" s="226"/>
      <x:c r="C186" s="226"/>
      <x:c r="D186" s="226"/>
      <x:c r="E186" s="234"/>
      <x:c r="F186" s="328"/>
      <x:c r="G186" s="234"/>
      <x:c r="H186" s="226"/>
      <x:c r="I186" s="226"/>
      <x:c r="J186" s="226"/>
    </x:row>
    <x:row r="187" ht="30" customHeight="1">
      <x:c r="A187" s="223" t="str">
        <x:f>IF(C187="","","P-"&amp;TEXT(ROW()-4,"000"))</x:f>
      </x:c>
      <x:c r="B187" s="223"/>
      <x:c r="C187" s="223"/>
      <x:c r="D187" s="223"/>
      <x:c r="E187" s="233"/>
      <x:c r="F187" s="337"/>
      <x:c r="G187" s="233"/>
      <x:c r="H187" s="223"/>
      <x:c r="I187" s="223"/>
      <x:c r="J187" s="223"/>
    </x:row>
    <x:row r="188" ht="30" customHeight="1">
      <x:c r="A188" s="226" t="str">
        <x:f>IF(C188="","","P-"&amp;TEXT(ROW()-4,"000"))</x:f>
      </x:c>
      <x:c r="B188" s="226"/>
      <x:c r="C188" s="226"/>
      <x:c r="D188" s="226"/>
      <x:c r="E188" s="234"/>
      <x:c r="F188" s="328"/>
      <x:c r="G188" s="234"/>
      <x:c r="H188" s="226"/>
      <x:c r="I188" s="226"/>
      <x:c r="J188" s="226"/>
    </x:row>
    <x:row r="189" ht="30" customHeight="1">
      <x:c r="A189" s="223" t="str">
        <x:f>IF(C189="","","P-"&amp;TEXT(ROW()-4,"000"))</x:f>
      </x:c>
      <x:c r="B189" s="223"/>
      <x:c r="C189" s="223"/>
      <x:c r="D189" s="223"/>
      <x:c r="E189" s="233"/>
      <x:c r="F189" s="337"/>
      <x:c r="G189" s="233"/>
      <x:c r="H189" s="223"/>
      <x:c r="I189" s="223"/>
      <x:c r="J189" s="223"/>
    </x:row>
    <x:row r="190" ht="30" customHeight="1">
      <x:c r="A190" s="226" t="str">
        <x:f>IF(C190="","","P-"&amp;TEXT(ROW()-4,"000"))</x:f>
      </x:c>
      <x:c r="B190" s="226"/>
      <x:c r="C190" s="226"/>
      <x:c r="D190" s="226"/>
      <x:c r="E190" s="234"/>
      <x:c r="F190" s="328"/>
      <x:c r="G190" s="234"/>
      <x:c r="H190" s="226"/>
      <x:c r="I190" s="226"/>
      <x:c r="J190" s="226"/>
    </x:row>
    <x:row r="191" ht="30" customHeight="1">
      <x:c r="A191" s="223" t="str">
        <x:f>IF(C191="","","P-"&amp;TEXT(ROW()-4,"000"))</x:f>
      </x:c>
      <x:c r="B191" s="223"/>
      <x:c r="C191" s="223"/>
      <x:c r="D191" s="223"/>
      <x:c r="E191" s="233"/>
      <x:c r="F191" s="337"/>
      <x:c r="G191" s="233"/>
      <x:c r="H191" s="223"/>
      <x:c r="I191" s="223"/>
      <x:c r="J191" s="223"/>
    </x:row>
    <x:row r="192" ht="30" customHeight="1">
      <x:c r="A192" s="226" t="str">
        <x:f>IF(C192="","","P-"&amp;TEXT(ROW()-4,"000"))</x:f>
      </x:c>
      <x:c r="B192" s="226"/>
      <x:c r="C192" s="226"/>
      <x:c r="D192" s="226"/>
      <x:c r="E192" s="234"/>
      <x:c r="F192" s="328"/>
      <x:c r="G192" s="234"/>
      <x:c r="H192" s="226"/>
      <x:c r="I192" s="226"/>
      <x:c r="J192" s="226"/>
    </x:row>
    <x:row r="193" ht="30" customHeight="1">
      <x:c r="A193" s="223" t="str">
        <x:f>IF(C193="","","P-"&amp;TEXT(ROW()-4,"000"))</x:f>
      </x:c>
      <x:c r="B193" s="223"/>
      <x:c r="C193" s="223"/>
      <x:c r="D193" s="223"/>
      <x:c r="E193" s="233"/>
      <x:c r="F193" s="337"/>
      <x:c r="G193" s="233"/>
      <x:c r="H193" s="223"/>
      <x:c r="I193" s="223"/>
      <x:c r="J193" s="223"/>
    </x:row>
    <x:row r="194" ht="30" customHeight="1">
      <x:c r="A194" s="226" t="str">
        <x:f>IF(C194="","","P-"&amp;TEXT(ROW()-4,"000"))</x:f>
      </x:c>
      <x:c r="B194" s="226"/>
      <x:c r="C194" s="226"/>
      <x:c r="D194" s="226"/>
      <x:c r="E194" s="234"/>
      <x:c r="F194" s="328"/>
      <x:c r="G194" s="234"/>
      <x:c r="H194" s="226"/>
      <x:c r="I194" s="226"/>
      <x:c r="J194" s="226"/>
    </x:row>
    <x:row r="195" ht="30" customHeight="1">
      <x:c r="A195" s="223" t="str">
        <x:f>IF(C195="","","P-"&amp;TEXT(ROW()-4,"000"))</x:f>
      </x:c>
      <x:c r="B195" s="223"/>
      <x:c r="C195" s="223"/>
      <x:c r="D195" s="223"/>
      <x:c r="E195" s="233"/>
      <x:c r="F195" s="337"/>
      <x:c r="G195" s="233"/>
      <x:c r="H195" s="223"/>
      <x:c r="I195" s="223"/>
      <x:c r="J195" s="223"/>
    </x:row>
    <x:row r="196" ht="30" customHeight="1">
      <x:c r="A196" s="226" t="str">
        <x:f>IF(C196="","","P-"&amp;TEXT(ROW()-4,"000"))</x:f>
      </x:c>
      <x:c r="B196" s="226"/>
      <x:c r="C196" s="226"/>
      <x:c r="D196" s="226"/>
      <x:c r="E196" s="234"/>
      <x:c r="F196" s="328"/>
      <x:c r="G196" s="234"/>
      <x:c r="H196" s="226"/>
      <x:c r="I196" s="226"/>
      <x:c r="J196" s="226"/>
    </x:row>
    <x:row r="197" ht="30" customHeight="1">
      <x:c r="A197" s="223" t="str">
        <x:f>IF(C197="","","P-"&amp;TEXT(ROW()-4,"000"))</x:f>
      </x:c>
      <x:c r="B197" s="223"/>
      <x:c r="C197" s="223"/>
      <x:c r="D197" s="223"/>
      <x:c r="E197" s="233"/>
      <x:c r="F197" s="337"/>
      <x:c r="G197" s="233"/>
      <x:c r="H197" s="223"/>
      <x:c r="I197" s="223"/>
      <x:c r="J197" s="223"/>
    </x:row>
    <x:row r="198" ht="30" customHeight="1">
      <x:c r="A198" s="226" t="str">
        <x:f>IF(C198="","","P-"&amp;TEXT(ROW()-4,"000"))</x:f>
      </x:c>
      <x:c r="B198" s="226"/>
      <x:c r="C198" s="226"/>
      <x:c r="D198" s="226"/>
      <x:c r="E198" s="234"/>
      <x:c r="F198" s="328"/>
      <x:c r="G198" s="234"/>
      <x:c r="H198" s="226"/>
      <x:c r="I198" s="226"/>
      <x:c r="J198" s="226"/>
    </x:row>
    <x:row r="199" ht="30" customHeight="1">
      <x:c r="A199" s="223" t="str">
        <x:f>IF(C199="","","P-"&amp;TEXT(ROW()-4,"000"))</x:f>
      </x:c>
      <x:c r="B199" s="223"/>
      <x:c r="C199" s="223"/>
      <x:c r="D199" s="223"/>
      <x:c r="E199" s="233"/>
      <x:c r="F199" s="337"/>
      <x:c r="G199" s="233"/>
      <x:c r="H199" s="223"/>
      <x:c r="I199" s="223"/>
      <x:c r="J199" s="223"/>
    </x:row>
    <x:row r="200" ht="30" customHeight="1">
      <x:c r="A200" s="226" t="str">
        <x:f>IF(C200="","","P-"&amp;TEXT(ROW()-4,"000"))</x:f>
      </x:c>
      <x:c r="B200" s="226"/>
      <x:c r="C200" s="226"/>
      <x:c r="D200" s="226"/>
      <x:c r="E200" s="234"/>
      <x:c r="F200" s="328"/>
      <x:c r="G200" s="234"/>
      <x:c r="H200" s="226"/>
      <x:c r="I200" s="226"/>
      <x:c r="J200" s="226"/>
    </x:row>
    <x:row r="201" ht="30" customHeight="1">
      <x:c r="A201" s="223" t="str">
        <x:f>IF(C201="","","P-"&amp;TEXT(ROW()-4,"000"))</x:f>
      </x:c>
      <x:c r="B201" s="223"/>
      <x:c r="C201" s="223"/>
      <x:c r="D201" s="223"/>
      <x:c r="E201" s="233"/>
      <x:c r="F201" s="337"/>
      <x:c r="G201" s="233"/>
      <x:c r="H201" s="223"/>
      <x:c r="I201" s="223"/>
      <x:c r="J201" s="223"/>
    </x:row>
    <x:row r="202" ht="30" customHeight="1">
      <x:c r="A202" s="226" t="str">
        <x:f>IF(C202="","","P-"&amp;TEXT(ROW()-4,"000"))</x:f>
      </x:c>
      <x:c r="B202" s="226"/>
      <x:c r="C202" s="226"/>
      <x:c r="D202" s="226"/>
      <x:c r="E202" s="234"/>
      <x:c r="F202" s="328"/>
      <x:c r="G202" s="234"/>
      <x:c r="H202" s="226"/>
      <x:c r="I202" s="226"/>
      <x:c r="J202" s="226"/>
    </x:row>
    <x:row r="203" ht="30" customHeight="1">
      <x:c r="A203" s="223" t="str">
        <x:f>IF(C203="","","P-"&amp;TEXT(ROW()-4,"000"))</x:f>
      </x:c>
      <x:c r="B203" s="223"/>
      <x:c r="C203" s="223"/>
      <x:c r="D203" s="223"/>
      <x:c r="E203" s="233"/>
      <x:c r="F203" s="337"/>
      <x:c r="G203" s="233"/>
      <x:c r="H203" s="223"/>
      <x:c r="I203" s="223"/>
      <x:c r="J203" s="223"/>
    </x:row>
    <x:row r="204" ht="30" customHeight="1">
      <x:c r="A204" s="226" t="str">
        <x:f>IF(C204="","","P-"&amp;TEXT(ROW()-4,"000"))</x:f>
      </x:c>
      <x:c r="B204" s="226"/>
      <x:c r="C204" s="226"/>
      <x:c r="D204" s="226"/>
      <x:c r="E204" s="234"/>
      <x:c r="F204" s="328"/>
      <x:c r="G204" s="234"/>
      <x:c r="H204" s="226"/>
      <x:c r="I204" s="226"/>
      <x:c r="J204" s="226"/>
    </x:row>
    <x:row r="205" ht="30" customHeight="1">
      <x:c r="A205" s="223" t="str">
        <x:f>IF(C205="","","P-"&amp;TEXT(ROW()-4,"000"))</x:f>
      </x:c>
      <x:c r="B205" s="223"/>
      <x:c r="C205" s="223"/>
      <x:c r="D205" s="223"/>
      <x:c r="E205" s="233"/>
      <x:c r="F205" s="337"/>
      <x:c r="G205" s="233"/>
      <x:c r="H205" s="223"/>
      <x:c r="I205" s="223"/>
      <x:c r="J205" s="223"/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conditionalFormatting sqref="H5:H205">
    <x:cfRule type="expression" dxfId="3" priority="1">
      <x:formula>$H5="Late"</x:formula>
    </x:cfRule>
    <x:cfRule type="expression" dxfId="4" priority="2">
      <x:formula>$H5="Paid"</x:formula>
    </x:cfRule>
  </x:conditionalFormatting>
  <x:dataValidations count="5">
    <x:dataValidation type="list" sqref="B5:B205">
      <x:formula1>"Venue / Site,Catering,Bar,Photography / Video,Music / Entertainment,Florals / Decor,Attire / Beauty,Rentals / Production,Stationery,Planner / Coordinator,Transportation,Cake / Desserts,Officiant / Ceremony,Insurance / Permits,Gifts / Favors,Other"</x:formula1>
    </x:dataValidation>
    <x:dataValidation type="list" sqref="D5:D205">
      <x:formula1>"Deposit,Installment,Final Balance,Purchase,Refund / Credit,Other"</x:formula1>
    </x:dataValidation>
    <x:dataValidation type="list" sqref="H5:H205">
      <x:formula1>"Planned,Due Soon,Due,Paid,Late,Cancelled"</x:formula1>
    </x:dataValidation>
    <x:dataValidation type="list" sqref="I5:I205">
      <x:formula1>"Couple Savings,Monthly Cash Flow,Family Contribution,Other"</x:formula1>
    </x:dataValidation>
    <x:dataValidation type="list" sqref="H6:H205">
      <x:formula1>"Planned,Due,Partially Paid,Paid,Overdue,Cancelled"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1" hidden="0" customWidth="1"/>
    <x:col min="3" max="3" width="28" hidden="0" customWidth="1"/>
    <x:col min="4" max="4" width="17" hidden="0" customWidth="1"/>
    <x:col min="5" max="5" width="24" hidden="0" customWidth="1"/>
    <x:col min="6" max="6" width="15" hidden="0" customWidth="1"/>
    <x:col min="7" max="7" width="23" hidden="0" customWidth="1"/>
    <x:col min="8" max="8" width="22" hidden="0" customWidth="1"/>
    <x:col min="9" max="9" width="30" hidden="0" customWidth="1"/>
    <x:col min="10" max="10" width="15" hidden="0" customWidth="1"/>
  </x:cols>
  <x:sheetData>
    <x:row r="1" ht="30" customHeight="1">
      <x:c r="A1" s="192" t="str">
        <x:v>Timeline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Planning milestones and key event anchors. Use the detailed Wedding Day Timeline Generator for full day-of production timing.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>
      <x:c r="A4" s="256" t="str">
        <x:v>Wedding Date</x:v>
      </x:c>
      <x:c r="B4" s="369"/>
      <x:c r="C4" s="210"/>
      <x:c r="D4" s="210"/>
      <x:c r="E4" s="210"/>
      <x:c r="F4" s="210"/>
      <x:c r="G4" s="210"/>
      <x:c r="H4" s="210"/>
      <x:c r="I4" s="210"/>
      <x:c r="J4" s="210"/>
    </x:row>
    <x:row r="5">
      <x:c r="A5" s="210"/>
      <x:c r="B5" s="210"/>
      <x:c r="C5" s="210"/>
      <x:c r="D5" s="210"/>
      <x:c r="E5" s="210"/>
      <x:c r="F5" s="210"/>
      <x:c r="G5" s="210"/>
      <x:c r="H5" s="210"/>
      <x:c r="I5" s="210"/>
      <x:c r="J5" s="210"/>
    </x:row>
    <x:row r="6" ht="34" customHeight="1">
      <x:c r="A6" s="222" t="str">
        <x:v>Date / Time</x:v>
      </x:c>
      <x:c r="B6" s="222" t="str">
        <x:v>Type</x:v>
      </x:c>
      <x:c r="C6" s="222" t="str">
        <x:v>Milestone / Event</x:v>
      </x:c>
      <x:c r="D6" s="222" t="str">
        <x:v>Owner</x:v>
      </x:c>
      <x:c r="E6" s="222" t="str">
        <x:v>Dependency</x:v>
      </x:c>
      <x:c r="F6" s="222" t="str">
        <x:v>Status</x:v>
      </x:c>
      <x:c r="G6" s="222" t="str">
        <x:v>Vendor / Contact</x:v>
      </x:c>
      <x:c r="H6" s="222" t="str">
        <x:v>Location</x:v>
      </x:c>
      <x:c r="I6" s="222" t="str">
        <x:v>Notes</x:v>
      </x:c>
      <x:c r="J6" s="222" t="str">
        <x:v>Days to Wedding</x:v>
      </x:c>
    </x:row>
    <x:row r="7" ht="30" customHeight="1">
      <x:c r="A7" s="328"/>
      <x:c r="B7" s="370"/>
      <x:c r="C7" s="226"/>
      <x:c r="D7" s="226"/>
      <x:c r="E7" s="226"/>
      <x:c r="F7" s="226"/>
      <x:c r="G7" s="226"/>
      <x:c r="H7" s="226"/>
      <x:c r="I7" s="226"/>
      <x:c r="J7" s="228" t="str">
        <x:f>IF(OR(A7="",$B$4=""),"",A7-$B$4)</x:f>
      </x:c>
    </x:row>
    <x:row r="8" ht="30" customHeight="1">
      <x:c r="A8" s="337"/>
      <x:c r="B8" s="371"/>
      <x:c r="C8" s="223"/>
      <x:c r="D8" s="223"/>
      <x:c r="E8" s="223"/>
      <x:c r="F8" s="223"/>
      <x:c r="G8" s="223"/>
      <x:c r="H8" s="223"/>
      <x:c r="I8" s="223"/>
      <x:c r="J8" s="225" t="str">
        <x:f>IF(OR(A8="",$B$4=""),"",A8-$B$4)</x:f>
      </x:c>
    </x:row>
    <x:row r="9" ht="30" customHeight="1">
      <x:c r="A9" s="328"/>
      <x:c r="B9" s="370"/>
      <x:c r="C9" s="226"/>
      <x:c r="D9" s="226"/>
      <x:c r="E9" s="226"/>
      <x:c r="F9" s="226"/>
      <x:c r="G9" s="226"/>
      <x:c r="H9" s="226"/>
      <x:c r="I9" s="226"/>
      <x:c r="J9" s="228" t="str">
        <x:f>IF(OR(A9="",$B$4=""),"",A9-$B$4)</x:f>
      </x:c>
    </x:row>
    <x:row r="10" ht="30" customHeight="1">
      <x:c r="A10" s="337"/>
      <x:c r="B10" s="371"/>
      <x:c r="C10" s="223"/>
      <x:c r="D10" s="223"/>
      <x:c r="E10" s="223"/>
      <x:c r="F10" s="223"/>
      <x:c r="G10" s="223"/>
      <x:c r="H10" s="223"/>
      <x:c r="I10" s="223"/>
      <x:c r="J10" s="225" t="str">
        <x:f>IF(OR(A10="",$B$4=""),"",A10-$B$4)</x:f>
      </x:c>
    </x:row>
    <x:row r="11" ht="30" customHeight="1">
      <x:c r="A11" s="328"/>
      <x:c r="B11" s="370"/>
      <x:c r="C11" s="226"/>
      <x:c r="D11" s="226"/>
      <x:c r="E11" s="226"/>
      <x:c r="F11" s="226"/>
      <x:c r="G11" s="226"/>
      <x:c r="H11" s="226"/>
      <x:c r="I11" s="226"/>
      <x:c r="J11" s="228" t="str">
        <x:f>IF(OR(A11="",$B$4=""),"",A11-$B$4)</x:f>
      </x:c>
    </x:row>
    <x:row r="12" ht="30" customHeight="1">
      <x:c r="A12" s="337"/>
      <x:c r="B12" s="371"/>
      <x:c r="C12" s="223"/>
      <x:c r="D12" s="223"/>
      <x:c r="E12" s="223"/>
      <x:c r="F12" s="223"/>
      <x:c r="G12" s="223"/>
      <x:c r="H12" s="223"/>
      <x:c r="I12" s="223"/>
      <x:c r="J12" s="225" t="str">
        <x:f>IF(OR(A12="",$B$4=""),"",A12-$B$4)</x:f>
      </x:c>
    </x:row>
    <x:row r="13" ht="30" customHeight="1">
      <x:c r="A13" s="328"/>
      <x:c r="B13" s="370"/>
      <x:c r="C13" s="226"/>
      <x:c r="D13" s="226"/>
      <x:c r="E13" s="226"/>
      <x:c r="F13" s="226"/>
      <x:c r="G13" s="226"/>
      <x:c r="H13" s="226"/>
      <x:c r="I13" s="226"/>
      <x:c r="J13" s="228" t="str">
        <x:f>IF(OR(A13="",$B$4=""),"",A13-$B$4)</x:f>
      </x:c>
    </x:row>
    <x:row r="14" ht="30" customHeight="1">
      <x:c r="A14" s="337"/>
      <x:c r="B14" s="371"/>
      <x:c r="C14" s="223"/>
      <x:c r="D14" s="223"/>
      <x:c r="E14" s="223"/>
      <x:c r="F14" s="223"/>
      <x:c r="G14" s="223"/>
      <x:c r="H14" s="223"/>
      <x:c r="I14" s="223"/>
      <x:c r="J14" s="225" t="str">
        <x:f>IF(OR(A14="",$B$4=""),"",A14-$B$4)</x:f>
      </x:c>
    </x:row>
    <x:row r="15" ht="30" customHeight="1">
      <x:c r="A15" s="328"/>
      <x:c r="B15" s="370"/>
      <x:c r="C15" s="226"/>
      <x:c r="D15" s="226"/>
      <x:c r="E15" s="226"/>
      <x:c r="F15" s="226"/>
      <x:c r="G15" s="226"/>
      <x:c r="H15" s="226"/>
      <x:c r="I15" s="226"/>
      <x:c r="J15" s="228" t="str">
        <x:f>IF(OR(A15="",$B$4=""),"",A15-$B$4)</x:f>
      </x:c>
    </x:row>
    <x:row r="16" ht="30" customHeight="1">
      <x:c r="A16" s="337"/>
      <x:c r="B16" s="371"/>
      <x:c r="C16" s="223"/>
      <x:c r="D16" s="223"/>
      <x:c r="E16" s="223"/>
      <x:c r="F16" s="223"/>
      <x:c r="G16" s="223"/>
      <x:c r="H16" s="223"/>
      <x:c r="I16" s="223"/>
      <x:c r="J16" s="225" t="str">
        <x:f>IF(OR(A16="",$B$4=""),"",A16-$B$4)</x:f>
      </x:c>
    </x:row>
    <x:row r="17" ht="30" customHeight="1">
      <x:c r="A17" s="328"/>
      <x:c r="B17" s="370"/>
      <x:c r="C17" s="226"/>
      <x:c r="D17" s="226"/>
      <x:c r="E17" s="226"/>
      <x:c r="F17" s="226"/>
      <x:c r="G17" s="226"/>
      <x:c r="H17" s="226"/>
      <x:c r="I17" s="226"/>
      <x:c r="J17" s="228" t="str">
        <x:f>IF(OR(A17="",$B$4=""),"",A17-$B$4)</x:f>
      </x:c>
    </x:row>
    <x:row r="18" ht="30" customHeight="1">
      <x:c r="A18" s="337"/>
      <x:c r="B18" s="371"/>
      <x:c r="C18" s="223"/>
      <x:c r="D18" s="223"/>
      <x:c r="E18" s="223"/>
      <x:c r="F18" s="223"/>
      <x:c r="G18" s="223"/>
      <x:c r="H18" s="223"/>
      <x:c r="I18" s="223"/>
      <x:c r="J18" s="225" t="str">
        <x:f>IF(OR(A18="",$B$4=""),"",A18-$B$4)</x:f>
      </x:c>
    </x:row>
    <x:row r="19" ht="30" customHeight="1">
      <x:c r="A19" s="328"/>
      <x:c r="B19" s="370"/>
      <x:c r="C19" s="226"/>
      <x:c r="D19" s="226"/>
      <x:c r="E19" s="226"/>
      <x:c r="F19" s="226"/>
      <x:c r="G19" s="226"/>
      <x:c r="H19" s="226"/>
      <x:c r="I19" s="226"/>
      <x:c r="J19" s="228" t="str">
        <x:f>IF(OR(A19="",$B$4=""),"",A19-$B$4)</x:f>
      </x:c>
    </x:row>
    <x:row r="20" ht="30" customHeight="1">
      <x:c r="A20" s="337"/>
      <x:c r="B20" s="371"/>
      <x:c r="C20" s="223"/>
      <x:c r="D20" s="223"/>
      <x:c r="E20" s="223"/>
      <x:c r="F20" s="223"/>
      <x:c r="G20" s="223"/>
      <x:c r="H20" s="223"/>
      <x:c r="I20" s="223"/>
      <x:c r="J20" s="225" t="str">
        <x:f>IF(OR(A20="",$B$4=""),"",A20-$B$4)</x:f>
      </x:c>
    </x:row>
    <x:row r="21" ht="30" customHeight="1">
      <x:c r="A21" s="328"/>
      <x:c r="B21" s="370"/>
      <x:c r="C21" s="226"/>
      <x:c r="D21" s="226"/>
      <x:c r="E21" s="226"/>
      <x:c r="F21" s="226"/>
      <x:c r="G21" s="226"/>
      <x:c r="H21" s="226"/>
      <x:c r="I21" s="226"/>
      <x:c r="J21" s="228" t="str">
        <x:f>IF(OR(A21="",$B$4=""),"",A21-$B$4)</x:f>
      </x:c>
    </x:row>
    <x:row r="22" ht="30" customHeight="1">
      <x:c r="A22" s="337"/>
      <x:c r="B22" s="371"/>
      <x:c r="C22" s="223"/>
      <x:c r="D22" s="223"/>
      <x:c r="E22" s="223"/>
      <x:c r="F22" s="223"/>
      <x:c r="G22" s="223"/>
      <x:c r="H22" s="223"/>
      <x:c r="I22" s="223"/>
      <x:c r="J22" s="225" t="str">
        <x:f>IF(OR(A22="",$B$4=""),"",A22-$B$4)</x:f>
      </x:c>
    </x:row>
    <x:row r="23" ht="30" customHeight="1">
      <x:c r="A23" s="328"/>
      <x:c r="B23" s="370"/>
      <x:c r="C23" s="226"/>
      <x:c r="D23" s="226"/>
      <x:c r="E23" s="226"/>
      <x:c r="F23" s="226"/>
      <x:c r="G23" s="226"/>
      <x:c r="H23" s="226"/>
      <x:c r="I23" s="226"/>
      <x:c r="J23" s="228" t="str">
        <x:f>IF(OR(A23="",$B$4=""),"",A23-$B$4)</x:f>
      </x:c>
    </x:row>
    <x:row r="24" ht="30" customHeight="1">
      <x:c r="A24" s="337"/>
      <x:c r="B24" s="371"/>
      <x:c r="C24" s="223"/>
      <x:c r="D24" s="223"/>
      <x:c r="E24" s="223"/>
      <x:c r="F24" s="223"/>
      <x:c r="G24" s="223"/>
      <x:c r="H24" s="223"/>
      <x:c r="I24" s="223"/>
      <x:c r="J24" s="225" t="str">
        <x:f>IF(OR(A24="",$B$4=""),"",A24-$B$4)</x:f>
      </x:c>
    </x:row>
    <x:row r="25" ht="30" customHeight="1">
      <x:c r="A25" s="328"/>
      <x:c r="B25" s="370"/>
      <x:c r="C25" s="226"/>
      <x:c r="D25" s="226"/>
      <x:c r="E25" s="226"/>
      <x:c r="F25" s="226"/>
      <x:c r="G25" s="226"/>
      <x:c r="H25" s="226"/>
      <x:c r="I25" s="226"/>
      <x:c r="J25" s="228" t="str">
        <x:f>IF(OR(A25="",$B$4=""),"",A25-$B$4)</x:f>
      </x:c>
    </x:row>
    <x:row r="26" ht="30" customHeight="1">
      <x:c r="A26" s="337"/>
      <x:c r="B26" s="371"/>
      <x:c r="C26" s="223"/>
      <x:c r="D26" s="223"/>
      <x:c r="E26" s="223"/>
      <x:c r="F26" s="223"/>
      <x:c r="G26" s="223"/>
      <x:c r="H26" s="223"/>
      <x:c r="I26" s="223"/>
      <x:c r="J26" s="225" t="str">
        <x:f>IF(OR(A26="",$B$4=""),"",A26-$B$4)</x:f>
      </x:c>
    </x:row>
    <x:row r="27" ht="30" customHeight="1">
      <x:c r="A27" s="328"/>
      <x:c r="B27" s="370"/>
      <x:c r="C27" s="226"/>
      <x:c r="D27" s="226"/>
      <x:c r="E27" s="226"/>
      <x:c r="F27" s="226"/>
      <x:c r="G27" s="226"/>
      <x:c r="H27" s="226"/>
      <x:c r="I27" s="226"/>
      <x:c r="J27" s="228" t="str">
        <x:f>IF(OR(A27="",$B$4=""),"",A27-$B$4)</x:f>
      </x:c>
    </x:row>
    <x:row r="28" ht="30" customHeight="1">
      <x:c r="A28" s="337"/>
      <x:c r="B28" s="371"/>
      <x:c r="C28" s="223"/>
      <x:c r="D28" s="223"/>
      <x:c r="E28" s="223"/>
      <x:c r="F28" s="223"/>
      <x:c r="G28" s="223"/>
      <x:c r="H28" s="223"/>
      <x:c r="I28" s="223"/>
      <x:c r="J28" s="225" t="str">
        <x:f>IF(OR(A28="",$B$4=""),"",A28-$B$4)</x:f>
      </x:c>
    </x:row>
    <x:row r="29" ht="30" customHeight="1">
      <x:c r="A29" s="328"/>
      <x:c r="B29" s="370"/>
      <x:c r="C29" s="226"/>
      <x:c r="D29" s="226"/>
      <x:c r="E29" s="226"/>
      <x:c r="F29" s="226"/>
      <x:c r="G29" s="226"/>
      <x:c r="H29" s="226"/>
      <x:c r="I29" s="226"/>
      <x:c r="J29" s="228" t="str">
        <x:f>IF(OR(A29="",$B$4=""),"",A29-$B$4)</x:f>
      </x:c>
    </x:row>
    <x:row r="30" ht="30" customHeight="1">
      <x:c r="A30" s="337"/>
      <x:c r="B30" s="371"/>
      <x:c r="C30" s="223"/>
      <x:c r="D30" s="223"/>
      <x:c r="E30" s="223"/>
      <x:c r="F30" s="223"/>
      <x:c r="G30" s="223"/>
      <x:c r="H30" s="223"/>
      <x:c r="I30" s="223"/>
      <x:c r="J30" s="225" t="str">
        <x:f>IF(OR(A30="",$B$4=""),"",A30-$B$4)</x:f>
      </x:c>
    </x:row>
    <x:row r="31" ht="30" customHeight="1">
      <x:c r="A31" s="328"/>
      <x:c r="B31" s="370"/>
      <x:c r="C31" s="226"/>
      <x:c r="D31" s="226"/>
      <x:c r="E31" s="226"/>
      <x:c r="F31" s="226"/>
      <x:c r="G31" s="226"/>
      <x:c r="H31" s="226"/>
      <x:c r="I31" s="226"/>
      <x:c r="J31" s="228" t="str">
        <x:f>IF(OR(A31="",$B$4=""),"",A31-$B$4)</x:f>
      </x:c>
    </x:row>
    <x:row r="32" ht="30" customHeight="1">
      <x:c r="A32" s="337"/>
      <x:c r="B32" s="371"/>
      <x:c r="C32" s="223"/>
      <x:c r="D32" s="223"/>
      <x:c r="E32" s="223"/>
      <x:c r="F32" s="223"/>
      <x:c r="G32" s="223"/>
      <x:c r="H32" s="223"/>
      <x:c r="I32" s="223"/>
      <x:c r="J32" s="225" t="str">
        <x:f>IF(OR(A32="",$B$4=""),"",A32-$B$4)</x:f>
      </x:c>
    </x:row>
    <x:row r="33" ht="30" customHeight="1">
      <x:c r="A33" s="328"/>
      <x:c r="B33" s="370"/>
      <x:c r="C33" s="226"/>
      <x:c r="D33" s="226"/>
      <x:c r="E33" s="226"/>
      <x:c r="F33" s="226"/>
      <x:c r="G33" s="226"/>
      <x:c r="H33" s="226"/>
      <x:c r="I33" s="226"/>
      <x:c r="J33" s="228" t="str">
        <x:f>IF(OR(A33="",$B$4=""),"",A33-$B$4)</x:f>
      </x:c>
    </x:row>
    <x:row r="34" ht="30" customHeight="1">
      <x:c r="A34" s="337"/>
      <x:c r="B34" s="371"/>
      <x:c r="C34" s="223"/>
      <x:c r="D34" s="223"/>
      <x:c r="E34" s="223"/>
      <x:c r="F34" s="223"/>
      <x:c r="G34" s="223"/>
      <x:c r="H34" s="223"/>
      <x:c r="I34" s="223"/>
      <x:c r="J34" s="225" t="str">
        <x:f>IF(OR(A34="",$B$4=""),"",A34-$B$4)</x:f>
      </x:c>
    </x:row>
    <x:row r="35" ht="30" customHeight="1">
      <x:c r="A35" s="328"/>
      <x:c r="B35" s="370"/>
      <x:c r="C35" s="226"/>
      <x:c r="D35" s="226"/>
      <x:c r="E35" s="226"/>
      <x:c r="F35" s="226"/>
      <x:c r="G35" s="226"/>
      <x:c r="H35" s="226"/>
      <x:c r="I35" s="226"/>
      <x:c r="J35" s="228" t="str">
        <x:f>IF(OR(A35="",$B$4=""),"",A35-$B$4)</x:f>
      </x:c>
    </x:row>
    <x:row r="36" ht="30" customHeight="1">
      <x:c r="A36" s="337"/>
      <x:c r="B36" s="371"/>
      <x:c r="C36" s="223"/>
      <x:c r="D36" s="223"/>
      <x:c r="E36" s="223"/>
      <x:c r="F36" s="223"/>
      <x:c r="G36" s="223"/>
      <x:c r="H36" s="223"/>
      <x:c r="I36" s="223"/>
      <x:c r="J36" s="225" t="str">
        <x:f>IF(OR(A36="",$B$4=""),"",A36-$B$4)</x:f>
      </x:c>
    </x:row>
    <x:row r="37" ht="30" customHeight="1">
      <x:c r="A37" s="328"/>
      <x:c r="B37" s="370"/>
      <x:c r="C37" s="226"/>
      <x:c r="D37" s="226"/>
      <x:c r="E37" s="226"/>
      <x:c r="F37" s="226"/>
      <x:c r="G37" s="226"/>
      <x:c r="H37" s="226"/>
      <x:c r="I37" s="226"/>
      <x:c r="J37" s="228" t="str">
        <x:f>IF(OR(A37="",$B$4=""),"",A37-$B$4)</x:f>
      </x:c>
    </x:row>
    <x:row r="38" ht="30" customHeight="1">
      <x:c r="A38" s="337"/>
      <x:c r="B38" s="371"/>
      <x:c r="C38" s="223"/>
      <x:c r="D38" s="223"/>
      <x:c r="E38" s="223"/>
      <x:c r="F38" s="223"/>
      <x:c r="G38" s="223"/>
      <x:c r="H38" s="223"/>
      <x:c r="I38" s="223"/>
      <x:c r="J38" s="225" t="str">
        <x:f>IF(OR(A38="",$B$4=""),"",A38-$B$4)</x:f>
      </x:c>
    </x:row>
    <x:row r="39" ht="30" customHeight="1">
      <x:c r="A39" s="328"/>
      <x:c r="B39" s="370"/>
      <x:c r="C39" s="226"/>
      <x:c r="D39" s="226"/>
      <x:c r="E39" s="226"/>
      <x:c r="F39" s="226"/>
      <x:c r="G39" s="226"/>
      <x:c r="H39" s="226"/>
      <x:c r="I39" s="226"/>
      <x:c r="J39" s="228" t="str">
        <x:f>IF(OR(A39="",$B$4=""),"",A39-$B$4)</x:f>
      </x:c>
    </x:row>
    <x:row r="40" ht="30" customHeight="1">
      <x:c r="A40" s="337"/>
      <x:c r="B40" s="371"/>
      <x:c r="C40" s="223"/>
      <x:c r="D40" s="223"/>
      <x:c r="E40" s="223"/>
      <x:c r="F40" s="223"/>
      <x:c r="G40" s="223"/>
      <x:c r="H40" s="223"/>
      <x:c r="I40" s="223"/>
      <x:c r="J40" s="225" t="str">
        <x:f>IF(OR(A40="",$B$4=""),"",A40-$B$4)</x:f>
      </x:c>
    </x:row>
    <x:row r="41" ht="30" customHeight="1">
      <x:c r="A41" s="328"/>
      <x:c r="B41" s="370"/>
      <x:c r="C41" s="226"/>
      <x:c r="D41" s="226"/>
      <x:c r="E41" s="226"/>
      <x:c r="F41" s="226"/>
      <x:c r="G41" s="226"/>
      <x:c r="H41" s="226"/>
      <x:c r="I41" s="226"/>
      <x:c r="J41" s="228" t="str">
        <x:f>IF(OR(A41="",$B$4=""),"",A41-$B$4)</x:f>
      </x:c>
    </x:row>
    <x:row r="42" ht="30" customHeight="1">
      <x:c r="A42" s="337"/>
      <x:c r="B42" s="371"/>
      <x:c r="C42" s="223"/>
      <x:c r="D42" s="223"/>
      <x:c r="E42" s="223"/>
      <x:c r="F42" s="223"/>
      <x:c r="G42" s="223"/>
      <x:c r="H42" s="223"/>
      <x:c r="I42" s="223"/>
      <x:c r="J42" s="225" t="str">
        <x:f>IF(OR(A42="",$B$4=""),"",A42-$B$4)</x:f>
      </x:c>
    </x:row>
    <x:row r="43" ht="30" customHeight="1">
      <x:c r="A43" s="328"/>
      <x:c r="B43" s="370"/>
      <x:c r="C43" s="226"/>
      <x:c r="D43" s="226"/>
      <x:c r="E43" s="226"/>
      <x:c r="F43" s="226"/>
      <x:c r="G43" s="226"/>
      <x:c r="H43" s="226"/>
      <x:c r="I43" s="226"/>
      <x:c r="J43" s="228" t="str">
        <x:f>IF(OR(A43="",$B$4=""),"",A43-$B$4)</x:f>
      </x:c>
    </x:row>
    <x:row r="44" ht="30" customHeight="1">
      <x:c r="A44" s="337"/>
      <x:c r="B44" s="371"/>
      <x:c r="C44" s="223"/>
      <x:c r="D44" s="223"/>
      <x:c r="E44" s="223"/>
      <x:c r="F44" s="223"/>
      <x:c r="G44" s="223"/>
      <x:c r="H44" s="223"/>
      <x:c r="I44" s="223"/>
      <x:c r="J44" s="225" t="str">
        <x:f>IF(OR(A44="",$B$4=""),"",A44-$B$4)</x:f>
      </x:c>
    </x:row>
    <x:row r="45" ht="30" customHeight="1">
      <x:c r="A45" s="328"/>
      <x:c r="B45" s="370"/>
      <x:c r="C45" s="226"/>
      <x:c r="D45" s="226"/>
      <x:c r="E45" s="226"/>
      <x:c r="F45" s="226"/>
      <x:c r="G45" s="226"/>
      <x:c r="H45" s="226"/>
      <x:c r="I45" s="226"/>
      <x:c r="J45" s="228" t="str">
        <x:f>IF(OR(A45="",$B$4=""),"",A45-$B$4)</x:f>
      </x:c>
    </x:row>
    <x:row r="46" ht="30" customHeight="1">
      <x:c r="A46" s="337"/>
      <x:c r="B46" s="371"/>
      <x:c r="C46" s="223"/>
      <x:c r="D46" s="223"/>
      <x:c r="E46" s="223"/>
      <x:c r="F46" s="223"/>
      <x:c r="G46" s="223"/>
      <x:c r="H46" s="223"/>
      <x:c r="I46" s="223"/>
      <x:c r="J46" s="225" t="str">
        <x:f>IF(OR(A46="",$B$4=""),"",A46-$B$4)</x:f>
      </x:c>
    </x:row>
    <x:row r="47" ht="30" customHeight="1">
      <x:c r="A47" s="328"/>
      <x:c r="B47" s="370"/>
      <x:c r="C47" s="226"/>
      <x:c r="D47" s="226"/>
      <x:c r="E47" s="226"/>
      <x:c r="F47" s="226"/>
      <x:c r="G47" s="226"/>
      <x:c r="H47" s="226"/>
      <x:c r="I47" s="226"/>
      <x:c r="J47" s="228" t="str">
        <x:f>IF(OR(A47="",$B$4=""),"",A47-$B$4)</x:f>
      </x:c>
    </x:row>
    <x:row r="48" ht="30" customHeight="1">
      <x:c r="A48" s="337"/>
      <x:c r="B48" s="371"/>
      <x:c r="C48" s="223"/>
      <x:c r="D48" s="223"/>
      <x:c r="E48" s="223"/>
      <x:c r="F48" s="223"/>
      <x:c r="G48" s="223"/>
      <x:c r="H48" s="223"/>
      <x:c r="I48" s="223"/>
      <x:c r="J48" s="225" t="str">
        <x:f>IF(OR(A48="",$B$4=""),"",A48-$B$4)</x:f>
      </x:c>
    </x:row>
    <x:row r="49" ht="30" customHeight="1">
      <x:c r="A49" s="328"/>
      <x:c r="B49" s="370"/>
      <x:c r="C49" s="226"/>
      <x:c r="D49" s="226"/>
      <x:c r="E49" s="226"/>
      <x:c r="F49" s="226"/>
      <x:c r="G49" s="226"/>
      <x:c r="H49" s="226"/>
      <x:c r="I49" s="226"/>
      <x:c r="J49" s="228" t="str">
        <x:f>IF(OR(A49="",$B$4=""),"",A49-$B$4)</x:f>
      </x:c>
    </x:row>
    <x:row r="50" ht="30" customHeight="1">
      <x:c r="A50" s="337"/>
      <x:c r="B50" s="371"/>
      <x:c r="C50" s="223"/>
      <x:c r="D50" s="223"/>
      <x:c r="E50" s="223"/>
      <x:c r="F50" s="223"/>
      <x:c r="G50" s="223"/>
      <x:c r="H50" s="223"/>
      <x:c r="I50" s="223"/>
      <x:c r="J50" s="225" t="str">
        <x:f>IF(OR(A50="",$B$4=""),"",A50-$B$4)</x:f>
      </x:c>
    </x:row>
    <x:row r="51" ht="30" customHeight="1">
      <x:c r="A51" s="328"/>
      <x:c r="B51" s="370"/>
      <x:c r="C51" s="226"/>
      <x:c r="D51" s="226"/>
      <x:c r="E51" s="226"/>
      <x:c r="F51" s="226"/>
      <x:c r="G51" s="226"/>
      <x:c r="H51" s="226"/>
      <x:c r="I51" s="226"/>
      <x:c r="J51" s="228" t="str">
        <x:f>IF(OR(A51="",$B$4=""),"",A51-$B$4)</x:f>
      </x:c>
    </x:row>
    <x:row r="52" ht="30" customHeight="1">
      <x:c r="A52" s="337"/>
      <x:c r="B52" s="371"/>
      <x:c r="C52" s="223"/>
      <x:c r="D52" s="223"/>
      <x:c r="E52" s="223"/>
      <x:c r="F52" s="223"/>
      <x:c r="G52" s="223"/>
      <x:c r="H52" s="223"/>
      <x:c r="I52" s="223"/>
      <x:c r="J52" s="225" t="str">
        <x:f>IF(OR(A52="",$B$4=""),"",A52-$B$4)</x:f>
      </x:c>
    </x:row>
    <x:row r="53" ht="30" customHeight="1">
      <x:c r="A53" s="328"/>
      <x:c r="B53" s="370"/>
      <x:c r="C53" s="226"/>
      <x:c r="D53" s="226"/>
      <x:c r="E53" s="226"/>
      <x:c r="F53" s="226"/>
      <x:c r="G53" s="226"/>
      <x:c r="H53" s="226"/>
      <x:c r="I53" s="226"/>
      <x:c r="J53" s="228" t="str">
        <x:f>IF(OR(A53="",$B$4=""),"",A53-$B$4)</x:f>
      </x:c>
    </x:row>
    <x:row r="54" ht="30" customHeight="1">
      <x:c r="A54" s="337"/>
      <x:c r="B54" s="371"/>
      <x:c r="C54" s="223"/>
      <x:c r="D54" s="223"/>
      <x:c r="E54" s="223"/>
      <x:c r="F54" s="223"/>
      <x:c r="G54" s="223"/>
      <x:c r="H54" s="223"/>
      <x:c r="I54" s="223"/>
      <x:c r="J54" s="225" t="str">
        <x:f>IF(OR(A54="",$B$4=""),"",A54-$B$4)</x:f>
      </x:c>
    </x:row>
    <x:row r="55" ht="30" customHeight="1">
      <x:c r="A55" s="328"/>
      <x:c r="B55" s="370"/>
      <x:c r="C55" s="226"/>
      <x:c r="D55" s="226"/>
      <x:c r="E55" s="226"/>
      <x:c r="F55" s="226"/>
      <x:c r="G55" s="226"/>
      <x:c r="H55" s="226"/>
      <x:c r="I55" s="226"/>
      <x:c r="J55" s="228" t="str">
        <x:f>IF(OR(A55="",$B$4=""),"",A55-$B$4)</x:f>
      </x:c>
    </x:row>
    <x:row r="56" ht="30" customHeight="1">
      <x:c r="A56" s="337"/>
      <x:c r="B56" s="371"/>
      <x:c r="C56" s="223"/>
      <x:c r="D56" s="223"/>
      <x:c r="E56" s="223"/>
      <x:c r="F56" s="223"/>
      <x:c r="G56" s="223"/>
      <x:c r="H56" s="223"/>
      <x:c r="I56" s="223"/>
      <x:c r="J56" s="225" t="str">
        <x:f>IF(OR(A56="",$B$4=""),"",A56-$B$4)</x:f>
      </x:c>
    </x:row>
    <x:row r="57" ht="30" customHeight="1">
      <x:c r="A57" s="328"/>
      <x:c r="B57" s="370"/>
      <x:c r="C57" s="226"/>
      <x:c r="D57" s="226"/>
      <x:c r="E57" s="226"/>
      <x:c r="F57" s="226"/>
      <x:c r="G57" s="226"/>
      <x:c r="H57" s="226"/>
      <x:c r="I57" s="226"/>
      <x:c r="J57" s="228" t="str">
        <x:f>IF(OR(A57="",$B$4=""),"",A57-$B$4)</x:f>
      </x:c>
    </x:row>
    <x:row r="58" ht="30" customHeight="1">
      <x:c r="A58" s="337"/>
      <x:c r="B58" s="371"/>
      <x:c r="C58" s="223"/>
      <x:c r="D58" s="223"/>
      <x:c r="E58" s="223"/>
      <x:c r="F58" s="223"/>
      <x:c r="G58" s="223"/>
      <x:c r="H58" s="223"/>
      <x:c r="I58" s="223"/>
      <x:c r="J58" s="225" t="str">
        <x:f>IF(OR(A58="",$B$4=""),"",A58-$B$4)</x:f>
      </x:c>
    </x:row>
    <x:row r="59" ht="30" customHeight="1">
      <x:c r="A59" s="328"/>
      <x:c r="B59" s="370"/>
      <x:c r="C59" s="226"/>
      <x:c r="D59" s="226"/>
      <x:c r="E59" s="226"/>
      <x:c r="F59" s="226"/>
      <x:c r="G59" s="226"/>
      <x:c r="H59" s="226"/>
      <x:c r="I59" s="226"/>
      <x:c r="J59" s="228" t="str">
        <x:f>IF(OR(A59="",$B$4=""),"",A59-$B$4)</x:f>
      </x:c>
    </x:row>
    <x:row r="60" ht="30" customHeight="1">
      <x:c r="A60" s="337"/>
      <x:c r="B60" s="371"/>
      <x:c r="C60" s="223"/>
      <x:c r="D60" s="223"/>
      <x:c r="E60" s="223"/>
      <x:c r="F60" s="223"/>
      <x:c r="G60" s="223"/>
      <x:c r="H60" s="223"/>
      <x:c r="I60" s="223"/>
      <x:c r="J60" s="225" t="str">
        <x:f>IF(OR(A60="",$B$4=""),"",A60-$B$4)</x:f>
      </x:c>
    </x:row>
    <x:row r="61" ht="30" customHeight="1">
      <x:c r="A61" s="328"/>
      <x:c r="B61" s="370"/>
      <x:c r="C61" s="226"/>
      <x:c r="D61" s="226"/>
      <x:c r="E61" s="226"/>
      <x:c r="F61" s="226"/>
      <x:c r="G61" s="226"/>
      <x:c r="H61" s="226"/>
      <x:c r="I61" s="226"/>
      <x:c r="J61" s="228" t="str">
        <x:f>IF(OR(A61="",$B$4=""),"",A61-$B$4)</x:f>
      </x:c>
    </x:row>
    <x:row r="62" ht="30" customHeight="1">
      <x:c r="A62" s="337"/>
      <x:c r="B62" s="371"/>
      <x:c r="C62" s="223"/>
      <x:c r="D62" s="223"/>
      <x:c r="E62" s="223"/>
      <x:c r="F62" s="223"/>
      <x:c r="G62" s="223"/>
      <x:c r="H62" s="223"/>
      <x:c r="I62" s="223"/>
      <x:c r="J62" s="225" t="str">
        <x:f>IF(OR(A62="",$B$4=""),"",A62-$B$4)</x:f>
      </x:c>
    </x:row>
    <x:row r="63" ht="30" customHeight="1">
      <x:c r="A63" s="328"/>
      <x:c r="B63" s="370"/>
      <x:c r="C63" s="226"/>
      <x:c r="D63" s="226"/>
      <x:c r="E63" s="226"/>
      <x:c r="F63" s="226"/>
      <x:c r="G63" s="226"/>
      <x:c r="H63" s="226"/>
      <x:c r="I63" s="226"/>
      <x:c r="J63" s="228" t="str">
        <x:f>IF(OR(A63="",$B$4=""),"",A63-$B$4)</x:f>
      </x:c>
    </x:row>
    <x:row r="64" ht="30" customHeight="1">
      <x:c r="A64" s="337"/>
      <x:c r="B64" s="371"/>
      <x:c r="C64" s="223"/>
      <x:c r="D64" s="223"/>
      <x:c r="E64" s="223"/>
      <x:c r="F64" s="223"/>
      <x:c r="G64" s="223"/>
      <x:c r="H64" s="223"/>
      <x:c r="I64" s="223"/>
      <x:c r="J64" s="225" t="str">
        <x:f>IF(OR(A64="",$B$4=""),"",A64-$B$4)</x:f>
      </x:c>
    </x:row>
    <x:row r="65" ht="30" customHeight="1">
      <x:c r="A65" s="328"/>
      <x:c r="B65" s="370"/>
      <x:c r="C65" s="226"/>
      <x:c r="D65" s="226"/>
      <x:c r="E65" s="226"/>
      <x:c r="F65" s="226"/>
      <x:c r="G65" s="226"/>
      <x:c r="H65" s="226"/>
      <x:c r="I65" s="226"/>
      <x:c r="J65" s="228" t="str">
        <x:f>IF(OR(A65="",$B$4=""),"",A65-$B$4)</x:f>
      </x:c>
    </x:row>
    <x:row r="66" ht="30" customHeight="1">
      <x:c r="A66" s="337"/>
      <x:c r="B66" s="371"/>
      <x:c r="C66" s="223"/>
      <x:c r="D66" s="223"/>
      <x:c r="E66" s="223"/>
      <x:c r="F66" s="223"/>
      <x:c r="G66" s="223"/>
      <x:c r="H66" s="223"/>
      <x:c r="I66" s="223"/>
      <x:c r="J66" s="225" t="str">
        <x:f>IF(OR(A66="",$B$4=""),"",A66-$B$4)</x:f>
      </x:c>
    </x:row>
    <x:row r="67" ht="30" customHeight="1">
      <x:c r="A67" s="328"/>
      <x:c r="B67" s="370"/>
      <x:c r="C67" s="226"/>
      <x:c r="D67" s="226"/>
      <x:c r="E67" s="226"/>
      <x:c r="F67" s="226"/>
      <x:c r="G67" s="226"/>
      <x:c r="H67" s="226"/>
      <x:c r="I67" s="226"/>
      <x:c r="J67" s="228" t="str">
        <x:f>IF(OR(A67="",$B$4=""),"",A67-$B$4)</x:f>
      </x:c>
    </x:row>
    <x:row r="68" ht="30" customHeight="1">
      <x:c r="A68" s="337"/>
      <x:c r="B68" s="371"/>
      <x:c r="C68" s="223"/>
      <x:c r="D68" s="223"/>
      <x:c r="E68" s="223"/>
      <x:c r="F68" s="223"/>
      <x:c r="G68" s="223"/>
      <x:c r="H68" s="223"/>
      <x:c r="I68" s="223"/>
      <x:c r="J68" s="225" t="str">
        <x:f>IF(OR(A68="",$B$4=""),"",A68-$B$4)</x:f>
      </x:c>
    </x:row>
    <x:row r="69" ht="30" customHeight="1">
      <x:c r="A69" s="328"/>
      <x:c r="B69" s="370"/>
      <x:c r="C69" s="226"/>
      <x:c r="D69" s="226"/>
      <x:c r="E69" s="226"/>
      <x:c r="F69" s="226"/>
      <x:c r="G69" s="226"/>
      <x:c r="H69" s="226"/>
      <x:c r="I69" s="226"/>
      <x:c r="J69" s="228" t="str">
        <x:f>IF(OR(A69="",$B$4=""),"",A69-$B$4)</x:f>
      </x:c>
    </x:row>
    <x:row r="70" ht="30" customHeight="1">
      <x:c r="A70" s="337"/>
      <x:c r="B70" s="371"/>
      <x:c r="C70" s="223"/>
      <x:c r="D70" s="223"/>
      <x:c r="E70" s="223"/>
      <x:c r="F70" s="223"/>
      <x:c r="G70" s="223"/>
      <x:c r="H70" s="223"/>
      <x:c r="I70" s="223"/>
      <x:c r="J70" s="225" t="str">
        <x:f>IF(OR(A70="",$B$4=""),"",A70-$B$4)</x:f>
      </x:c>
    </x:row>
    <x:row r="71" ht="30" customHeight="1">
      <x:c r="A71" s="328"/>
      <x:c r="B71" s="370"/>
      <x:c r="C71" s="226"/>
      <x:c r="D71" s="226"/>
      <x:c r="E71" s="226"/>
      <x:c r="F71" s="226"/>
      <x:c r="G71" s="226"/>
      <x:c r="H71" s="226"/>
      <x:c r="I71" s="226"/>
      <x:c r="J71" s="228" t="str">
        <x:f>IF(OR(A71="",$B$4=""),"",A71-$B$4)</x:f>
      </x:c>
    </x:row>
    <x:row r="72" ht="30" customHeight="1">
      <x:c r="A72" s="337"/>
      <x:c r="B72" s="371"/>
      <x:c r="C72" s="223"/>
      <x:c r="D72" s="223"/>
      <x:c r="E72" s="223"/>
      <x:c r="F72" s="223"/>
      <x:c r="G72" s="223"/>
      <x:c r="H72" s="223"/>
      <x:c r="I72" s="223"/>
      <x:c r="J72" s="225" t="str">
        <x:f>IF(OR(A72="",$B$4=""),"",A72-$B$4)</x:f>
      </x:c>
    </x:row>
    <x:row r="73" ht="30" customHeight="1">
      <x:c r="A73" s="328"/>
      <x:c r="B73" s="370"/>
      <x:c r="C73" s="226"/>
      <x:c r="D73" s="226"/>
      <x:c r="E73" s="226"/>
      <x:c r="F73" s="226"/>
      <x:c r="G73" s="226"/>
      <x:c r="H73" s="226"/>
      <x:c r="I73" s="226"/>
      <x:c r="J73" s="228" t="str">
        <x:f>IF(OR(A73="",$B$4=""),"",A73-$B$4)</x:f>
      </x:c>
    </x:row>
    <x:row r="74" ht="30" customHeight="1">
      <x:c r="A74" s="337"/>
      <x:c r="B74" s="371"/>
      <x:c r="C74" s="223"/>
      <x:c r="D74" s="223"/>
      <x:c r="E74" s="223"/>
      <x:c r="F74" s="223"/>
      <x:c r="G74" s="223"/>
      <x:c r="H74" s="223"/>
      <x:c r="I74" s="223"/>
      <x:c r="J74" s="225" t="str">
        <x:f>IF(OR(A74="",$B$4=""),"",A74-$B$4)</x:f>
      </x:c>
    </x:row>
    <x:row r="75" ht="30" customHeight="1">
      <x:c r="A75" s="328"/>
      <x:c r="B75" s="370"/>
      <x:c r="C75" s="226"/>
      <x:c r="D75" s="226"/>
      <x:c r="E75" s="226"/>
      <x:c r="F75" s="226"/>
      <x:c r="G75" s="226"/>
      <x:c r="H75" s="226"/>
      <x:c r="I75" s="226"/>
      <x:c r="J75" s="228" t="str">
        <x:f>IF(OR(A75="",$B$4=""),"",A75-$B$4)</x:f>
      </x:c>
    </x:row>
    <x:row r="76" ht="30" customHeight="1">
      <x:c r="A76" s="337"/>
      <x:c r="B76" s="371"/>
      <x:c r="C76" s="223"/>
      <x:c r="D76" s="223"/>
      <x:c r="E76" s="223"/>
      <x:c r="F76" s="223"/>
      <x:c r="G76" s="223"/>
      <x:c r="H76" s="223"/>
      <x:c r="I76" s="223"/>
      <x:c r="J76" s="225" t="str">
        <x:f>IF(OR(A76="",$B$4=""),"",A76-$B$4)</x:f>
      </x:c>
    </x:row>
    <x:row r="77" ht="30" customHeight="1">
      <x:c r="A77" s="328"/>
      <x:c r="B77" s="370"/>
      <x:c r="C77" s="226"/>
      <x:c r="D77" s="226"/>
      <x:c r="E77" s="226"/>
      <x:c r="F77" s="226"/>
      <x:c r="G77" s="226"/>
      <x:c r="H77" s="226"/>
      <x:c r="I77" s="226"/>
      <x:c r="J77" s="228" t="str">
        <x:f>IF(OR(A77="",$B$4=""),"",A77-$B$4)</x:f>
      </x:c>
    </x:row>
    <x:row r="78" ht="30" customHeight="1">
      <x:c r="A78" s="337"/>
      <x:c r="B78" s="371"/>
      <x:c r="C78" s="223"/>
      <x:c r="D78" s="223"/>
      <x:c r="E78" s="223"/>
      <x:c r="F78" s="223"/>
      <x:c r="G78" s="223"/>
      <x:c r="H78" s="223"/>
      <x:c r="I78" s="223"/>
      <x:c r="J78" s="225" t="str">
        <x:f>IF(OR(A78="",$B$4=""),"",A78-$B$4)</x:f>
      </x:c>
    </x:row>
    <x:row r="79" ht="30" customHeight="1">
      <x:c r="A79" s="328"/>
      <x:c r="B79" s="370"/>
      <x:c r="C79" s="226"/>
      <x:c r="D79" s="226"/>
      <x:c r="E79" s="226"/>
      <x:c r="F79" s="226"/>
      <x:c r="G79" s="226"/>
      <x:c r="H79" s="226"/>
      <x:c r="I79" s="226"/>
      <x:c r="J79" s="228" t="str">
        <x:f>IF(OR(A79="",$B$4=""),"",A79-$B$4)</x:f>
      </x:c>
    </x:row>
    <x:row r="80" ht="30" customHeight="1">
      <x:c r="A80" s="337"/>
      <x:c r="B80" s="371"/>
      <x:c r="C80" s="223"/>
      <x:c r="D80" s="223"/>
      <x:c r="E80" s="223"/>
      <x:c r="F80" s="223"/>
      <x:c r="G80" s="223"/>
      <x:c r="H80" s="223"/>
      <x:c r="I80" s="223"/>
      <x:c r="J80" s="225" t="str">
        <x:f>IF(OR(A80="",$B$4=""),"",A80-$B$4)</x:f>
      </x:c>
    </x:row>
    <x:row r="81" ht="30" customHeight="1">
      <x:c r="A81" s="328"/>
      <x:c r="B81" s="370"/>
      <x:c r="C81" s="226"/>
      <x:c r="D81" s="226"/>
      <x:c r="E81" s="226"/>
      <x:c r="F81" s="226"/>
      <x:c r="G81" s="226"/>
      <x:c r="H81" s="226"/>
      <x:c r="I81" s="226"/>
      <x:c r="J81" s="228" t="str">
        <x:f>IF(OR(A81="",$B$4=""),"",A81-$B$4)</x:f>
      </x:c>
    </x:row>
    <x:row r="82" ht="30" customHeight="1">
      <x:c r="A82" s="337"/>
      <x:c r="B82" s="371"/>
      <x:c r="C82" s="223"/>
      <x:c r="D82" s="223"/>
      <x:c r="E82" s="223"/>
      <x:c r="F82" s="223"/>
      <x:c r="G82" s="223"/>
      <x:c r="H82" s="223"/>
      <x:c r="I82" s="223"/>
      <x:c r="J82" s="225" t="str">
        <x:f>IF(OR(A82="",$B$4=""),"",A82-$B$4)</x:f>
      </x:c>
    </x:row>
    <x:row r="83" ht="30" customHeight="1">
      <x:c r="A83" s="328"/>
      <x:c r="B83" s="370"/>
      <x:c r="C83" s="226"/>
      <x:c r="D83" s="226"/>
      <x:c r="E83" s="226"/>
      <x:c r="F83" s="226"/>
      <x:c r="G83" s="226"/>
      <x:c r="H83" s="226"/>
      <x:c r="I83" s="226"/>
      <x:c r="J83" s="228" t="str">
        <x:f>IF(OR(A83="",$B$4=""),"",A83-$B$4)</x:f>
      </x:c>
    </x:row>
    <x:row r="84" ht="30" customHeight="1">
      <x:c r="A84" s="337"/>
      <x:c r="B84" s="371"/>
      <x:c r="C84" s="223"/>
      <x:c r="D84" s="223"/>
      <x:c r="E84" s="223"/>
      <x:c r="F84" s="223"/>
      <x:c r="G84" s="223"/>
      <x:c r="H84" s="223"/>
      <x:c r="I84" s="223"/>
      <x:c r="J84" s="225" t="str">
        <x:f>IF(OR(A84="",$B$4=""),"",A84-$B$4)</x:f>
      </x:c>
    </x:row>
    <x:row r="85" ht="30" customHeight="1">
      <x:c r="A85" s="328"/>
      <x:c r="B85" s="370"/>
      <x:c r="C85" s="226"/>
      <x:c r="D85" s="226"/>
      <x:c r="E85" s="226"/>
      <x:c r="F85" s="226"/>
      <x:c r="G85" s="226"/>
      <x:c r="H85" s="226"/>
      <x:c r="I85" s="226"/>
      <x:c r="J85" s="228" t="str">
        <x:f>IF(OR(A85="",$B$4=""),"",A85-$B$4)</x:f>
      </x:c>
    </x:row>
    <x:row r="86" ht="30" customHeight="1">
      <x:c r="A86" s="337"/>
      <x:c r="B86" s="371"/>
      <x:c r="C86" s="223"/>
      <x:c r="D86" s="223"/>
      <x:c r="E86" s="223"/>
      <x:c r="F86" s="223"/>
      <x:c r="G86" s="223"/>
      <x:c r="H86" s="223"/>
      <x:c r="I86" s="223"/>
      <x:c r="J86" s="225" t="str">
        <x:f>IF(OR(A86="",$B$4=""),"",A86-$B$4)</x:f>
      </x:c>
    </x:row>
    <x:row r="87" ht="30" customHeight="1">
      <x:c r="A87" s="328"/>
      <x:c r="B87" s="370"/>
      <x:c r="C87" s="226"/>
      <x:c r="D87" s="226"/>
      <x:c r="E87" s="226"/>
      <x:c r="F87" s="226"/>
      <x:c r="G87" s="226"/>
      <x:c r="H87" s="226"/>
      <x:c r="I87" s="226"/>
      <x:c r="J87" s="228" t="str">
        <x:f>IF(OR(A87="",$B$4=""),"",A87-$B$4)</x:f>
      </x:c>
    </x:row>
    <x:row r="88" ht="30" customHeight="1">
      <x:c r="A88" s="337"/>
      <x:c r="B88" s="371"/>
      <x:c r="C88" s="223"/>
      <x:c r="D88" s="223"/>
      <x:c r="E88" s="223"/>
      <x:c r="F88" s="223"/>
      <x:c r="G88" s="223"/>
      <x:c r="H88" s="223"/>
      <x:c r="I88" s="223"/>
      <x:c r="J88" s="225" t="str">
        <x:f>IF(OR(A88="",$B$4=""),"",A88-$B$4)</x:f>
      </x:c>
    </x:row>
    <x:row r="89" ht="30" customHeight="1">
      <x:c r="A89" s="328"/>
      <x:c r="B89" s="370"/>
      <x:c r="C89" s="226"/>
      <x:c r="D89" s="226"/>
      <x:c r="E89" s="226"/>
      <x:c r="F89" s="226"/>
      <x:c r="G89" s="226"/>
      <x:c r="H89" s="226"/>
      <x:c r="I89" s="226"/>
      <x:c r="J89" s="228" t="str">
        <x:f>IF(OR(A89="",$B$4=""),"",A89-$B$4)</x:f>
      </x:c>
    </x:row>
    <x:row r="90" ht="30" customHeight="1">
      <x:c r="A90" s="337"/>
      <x:c r="B90" s="371"/>
      <x:c r="C90" s="223"/>
      <x:c r="D90" s="223"/>
      <x:c r="E90" s="223"/>
      <x:c r="F90" s="223"/>
      <x:c r="G90" s="223"/>
      <x:c r="H90" s="223"/>
      <x:c r="I90" s="223"/>
      <x:c r="J90" s="225" t="str">
        <x:f>IF(OR(A90="",$B$4=""),"",A90-$B$4)</x:f>
      </x:c>
    </x:row>
    <x:row r="91" ht="30" customHeight="1">
      <x:c r="A91" s="328"/>
      <x:c r="B91" s="370"/>
      <x:c r="C91" s="226"/>
      <x:c r="D91" s="226"/>
      <x:c r="E91" s="226"/>
      <x:c r="F91" s="226"/>
      <x:c r="G91" s="226"/>
      <x:c r="H91" s="226"/>
      <x:c r="I91" s="226"/>
      <x:c r="J91" s="228" t="str">
        <x:f>IF(OR(A91="",$B$4=""),"",A91-$B$4)</x:f>
      </x:c>
    </x:row>
    <x:row r="92" ht="30" customHeight="1">
      <x:c r="A92" s="337"/>
      <x:c r="B92" s="371"/>
      <x:c r="C92" s="223"/>
      <x:c r="D92" s="223"/>
      <x:c r="E92" s="223"/>
      <x:c r="F92" s="223"/>
      <x:c r="G92" s="223"/>
      <x:c r="H92" s="223"/>
      <x:c r="I92" s="223"/>
      <x:c r="J92" s="225" t="str">
        <x:f>IF(OR(A92="",$B$4=""),"",A92-$B$4)</x:f>
      </x:c>
    </x:row>
    <x:row r="93" ht="30" customHeight="1">
      <x:c r="A93" s="328"/>
      <x:c r="B93" s="370"/>
      <x:c r="C93" s="226"/>
      <x:c r="D93" s="226"/>
      <x:c r="E93" s="226"/>
      <x:c r="F93" s="226"/>
      <x:c r="G93" s="226"/>
      <x:c r="H93" s="226"/>
      <x:c r="I93" s="226"/>
      <x:c r="J93" s="228" t="str">
        <x:f>IF(OR(A93="",$B$4=""),"",A93-$B$4)</x:f>
      </x:c>
    </x:row>
    <x:row r="94" ht="30" customHeight="1">
      <x:c r="A94" s="337"/>
      <x:c r="B94" s="371"/>
      <x:c r="C94" s="223"/>
      <x:c r="D94" s="223"/>
      <x:c r="E94" s="223"/>
      <x:c r="F94" s="223"/>
      <x:c r="G94" s="223"/>
      <x:c r="H94" s="223"/>
      <x:c r="I94" s="223"/>
      <x:c r="J94" s="225" t="str">
        <x:f>IF(OR(A94="",$B$4=""),"",A94-$B$4)</x:f>
      </x:c>
    </x:row>
    <x:row r="95" ht="30" customHeight="1">
      <x:c r="A95" s="328"/>
      <x:c r="B95" s="370"/>
      <x:c r="C95" s="226"/>
      <x:c r="D95" s="226"/>
      <x:c r="E95" s="226"/>
      <x:c r="F95" s="226"/>
      <x:c r="G95" s="226"/>
      <x:c r="H95" s="226"/>
      <x:c r="I95" s="226"/>
      <x:c r="J95" s="228" t="str">
        <x:f>IF(OR(A95="",$B$4=""),"",A95-$B$4)</x:f>
      </x:c>
    </x:row>
    <x:row r="96" ht="30" customHeight="1">
      <x:c r="A96" s="337"/>
      <x:c r="B96" s="371"/>
      <x:c r="C96" s="223"/>
      <x:c r="D96" s="223"/>
      <x:c r="E96" s="223"/>
      <x:c r="F96" s="223"/>
      <x:c r="G96" s="223"/>
      <x:c r="H96" s="223"/>
      <x:c r="I96" s="223"/>
      <x:c r="J96" s="225" t="str">
        <x:f>IF(OR(A96="",$B$4=""),"",A96-$B$4)</x:f>
      </x:c>
    </x:row>
    <x:row r="97" ht="30" customHeight="1">
      <x:c r="A97" s="328"/>
      <x:c r="B97" s="370"/>
      <x:c r="C97" s="226"/>
      <x:c r="D97" s="226"/>
      <x:c r="E97" s="226"/>
      <x:c r="F97" s="226"/>
      <x:c r="G97" s="226"/>
      <x:c r="H97" s="226"/>
      <x:c r="I97" s="226"/>
      <x:c r="J97" s="228" t="str">
        <x:f>IF(OR(A97="",$B$4=""),"",A97-$B$4)</x:f>
      </x:c>
    </x:row>
    <x:row r="98" ht="30" customHeight="1">
      <x:c r="A98" s="337"/>
      <x:c r="B98" s="371"/>
      <x:c r="C98" s="223"/>
      <x:c r="D98" s="223"/>
      <x:c r="E98" s="223"/>
      <x:c r="F98" s="223"/>
      <x:c r="G98" s="223"/>
      <x:c r="H98" s="223"/>
      <x:c r="I98" s="223"/>
      <x:c r="J98" s="225" t="str">
        <x:f>IF(OR(A98="",$B$4=""),"",A98-$B$4)</x:f>
      </x:c>
    </x:row>
    <x:row r="99" ht="30" customHeight="1">
      <x:c r="A99" s="328"/>
      <x:c r="B99" s="370"/>
      <x:c r="C99" s="226"/>
      <x:c r="D99" s="226"/>
      <x:c r="E99" s="226"/>
      <x:c r="F99" s="226"/>
      <x:c r="G99" s="226"/>
      <x:c r="H99" s="226"/>
      <x:c r="I99" s="226"/>
      <x:c r="J99" s="228" t="str">
        <x:f>IF(OR(A99="",$B$4=""),"",A99-$B$4)</x:f>
      </x:c>
    </x:row>
    <x:row r="100" ht="30" customHeight="1">
      <x:c r="A100" s="337"/>
      <x:c r="B100" s="371"/>
      <x:c r="C100" s="223"/>
      <x:c r="D100" s="223"/>
      <x:c r="E100" s="223"/>
      <x:c r="F100" s="223"/>
      <x:c r="G100" s="223"/>
      <x:c r="H100" s="223"/>
      <x:c r="I100" s="223"/>
      <x:c r="J100" s="225" t="str">
        <x:f>IF(OR(A100="",$B$4=""),"",A100-$B$4)</x:f>
      </x:c>
    </x:row>
    <x:row r="101" ht="30" customHeight="1">
      <x:c r="A101" s="328"/>
      <x:c r="B101" s="370"/>
      <x:c r="C101" s="226"/>
      <x:c r="D101" s="226"/>
      <x:c r="E101" s="226"/>
      <x:c r="F101" s="226"/>
      <x:c r="G101" s="226"/>
      <x:c r="H101" s="226"/>
      <x:c r="I101" s="226"/>
      <x:c r="J101" s="228" t="str">
        <x:f>IF(OR(A101="",$B$4=""),"",A101-$B$4)</x:f>
      </x:c>
    </x:row>
    <x:row r="102" ht="30" customHeight="1">
      <x:c r="A102" s="337"/>
      <x:c r="B102" s="371"/>
      <x:c r="C102" s="223"/>
      <x:c r="D102" s="223"/>
      <x:c r="E102" s="223"/>
      <x:c r="F102" s="223"/>
      <x:c r="G102" s="223"/>
      <x:c r="H102" s="223"/>
      <x:c r="I102" s="223"/>
      <x:c r="J102" s="225" t="str">
        <x:f>IF(OR(A102="",$B$4=""),"",A102-$B$4)</x:f>
      </x:c>
    </x:row>
    <x:row r="103" ht="30" customHeight="1">
      <x:c r="A103" s="328"/>
      <x:c r="B103" s="370"/>
      <x:c r="C103" s="226"/>
      <x:c r="D103" s="226"/>
      <x:c r="E103" s="226"/>
      <x:c r="F103" s="226"/>
      <x:c r="G103" s="226"/>
      <x:c r="H103" s="226"/>
      <x:c r="I103" s="226"/>
      <x:c r="J103" s="228" t="str">
        <x:f>IF(OR(A103="",$B$4=""),"",A103-$B$4)</x:f>
      </x:c>
    </x:row>
    <x:row r="104" ht="30" customHeight="1">
      <x:c r="A104" s="337"/>
      <x:c r="B104" s="371"/>
      <x:c r="C104" s="223"/>
      <x:c r="D104" s="223"/>
      <x:c r="E104" s="223"/>
      <x:c r="F104" s="223"/>
      <x:c r="G104" s="223"/>
      <x:c r="H104" s="223"/>
      <x:c r="I104" s="223"/>
      <x:c r="J104" s="225" t="str">
        <x:f>IF(OR(A104="",$B$4=""),"",A104-$B$4)</x:f>
      </x:c>
    </x:row>
    <x:row r="105" ht="30" customHeight="1">
      <x:c r="A105" s="328"/>
      <x:c r="B105" s="370"/>
      <x:c r="C105" s="226"/>
      <x:c r="D105" s="226"/>
      <x:c r="E105" s="226"/>
      <x:c r="F105" s="226"/>
      <x:c r="G105" s="226"/>
      <x:c r="H105" s="226"/>
      <x:c r="I105" s="226"/>
      <x:c r="J105" s="228" t="str">
        <x:f>IF(OR(A105="",$B$4=""),"",A105-$B$4)</x:f>
      </x:c>
    </x:row>
    <x:row r="106" ht="30" customHeight="1">
      <x:c r="A106" s="337"/>
      <x:c r="B106" s="371"/>
      <x:c r="C106" s="223"/>
      <x:c r="D106" s="223"/>
      <x:c r="E106" s="223"/>
      <x:c r="F106" s="223"/>
      <x:c r="G106" s="223"/>
      <x:c r="H106" s="223"/>
      <x:c r="I106" s="223"/>
      <x:c r="J106" s="225" t="str">
        <x:f>IF(OR(A106="",$B$4=""),"",A106-$B$4)</x:f>
      </x:c>
    </x:row>
    <x:row r="107" ht="30" customHeight="1">
      <x:c r="A107" s="328"/>
      <x:c r="B107" s="370"/>
      <x:c r="C107" s="226"/>
      <x:c r="D107" s="226"/>
      <x:c r="E107" s="226"/>
      <x:c r="F107" s="226"/>
      <x:c r="G107" s="226"/>
      <x:c r="H107" s="226"/>
      <x:c r="I107" s="226"/>
      <x:c r="J107" s="228" t="str">
        <x:f>IF(OR(A107="",$B$4=""),"",A107-$B$4)</x:f>
      </x:c>
    </x:row>
    <x:row r="108" ht="30" customHeight="1">
      <x:c r="A108" s="337"/>
      <x:c r="B108" s="371"/>
      <x:c r="C108" s="223"/>
      <x:c r="D108" s="223"/>
      <x:c r="E108" s="223"/>
      <x:c r="F108" s="223"/>
      <x:c r="G108" s="223"/>
      <x:c r="H108" s="223"/>
      <x:c r="I108" s="223"/>
      <x:c r="J108" s="225" t="str">
        <x:f>IF(OR(A108="",$B$4=""),"",A108-$B$4)</x:f>
      </x:c>
    </x:row>
    <x:row r="109" ht="30" customHeight="1">
      <x:c r="A109" s="328"/>
      <x:c r="B109" s="370"/>
      <x:c r="C109" s="226"/>
      <x:c r="D109" s="226"/>
      <x:c r="E109" s="226"/>
      <x:c r="F109" s="226"/>
      <x:c r="G109" s="226"/>
      <x:c r="H109" s="226"/>
      <x:c r="I109" s="226"/>
      <x:c r="J109" s="228" t="str">
        <x:f>IF(OR(A109="",$B$4=""),"",A109-$B$4)</x:f>
      </x:c>
    </x:row>
    <x:row r="110" ht="30" customHeight="1">
      <x:c r="A110" s="337"/>
      <x:c r="B110" s="371"/>
      <x:c r="C110" s="223"/>
      <x:c r="D110" s="223"/>
      <x:c r="E110" s="223"/>
      <x:c r="F110" s="223"/>
      <x:c r="G110" s="223"/>
      <x:c r="H110" s="223"/>
      <x:c r="I110" s="223"/>
      <x:c r="J110" s="225" t="str">
        <x:f>IF(OR(A110="",$B$4=""),"",A110-$B$4)</x:f>
      </x:c>
    </x:row>
    <x:row r="111" ht="30" customHeight="1">
      <x:c r="A111" s="328"/>
      <x:c r="B111" s="370"/>
      <x:c r="C111" s="226"/>
      <x:c r="D111" s="226"/>
      <x:c r="E111" s="226"/>
      <x:c r="F111" s="226"/>
      <x:c r="G111" s="226"/>
      <x:c r="H111" s="226"/>
      <x:c r="I111" s="226"/>
      <x:c r="J111" s="228" t="str">
        <x:f>IF(OR(A111="",$B$4=""),"",A111-$B$4)</x:f>
      </x:c>
    </x:row>
    <x:row r="112" ht="30" customHeight="1">
      <x:c r="A112" s="337"/>
      <x:c r="B112" s="371"/>
      <x:c r="C112" s="223"/>
      <x:c r="D112" s="223"/>
      <x:c r="E112" s="223"/>
      <x:c r="F112" s="223"/>
      <x:c r="G112" s="223"/>
      <x:c r="H112" s="223"/>
      <x:c r="I112" s="223"/>
      <x:c r="J112" s="225" t="str">
        <x:f>IF(OR(A112="",$B$4=""),"",A112-$B$4)</x:f>
      </x:c>
    </x:row>
    <x:row r="113" ht="30" customHeight="1">
      <x:c r="A113" s="328"/>
      <x:c r="B113" s="370"/>
      <x:c r="C113" s="226"/>
      <x:c r="D113" s="226"/>
      <x:c r="E113" s="226"/>
      <x:c r="F113" s="226"/>
      <x:c r="G113" s="226"/>
      <x:c r="H113" s="226"/>
      <x:c r="I113" s="226"/>
      <x:c r="J113" s="228" t="str">
        <x:f>IF(OR(A113="",$B$4=""),"",A113-$B$4)</x:f>
      </x:c>
    </x:row>
    <x:row r="114" ht="30" customHeight="1">
      <x:c r="A114" s="337"/>
      <x:c r="B114" s="371"/>
      <x:c r="C114" s="223"/>
      <x:c r="D114" s="223"/>
      <x:c r="E114" s="223"/>
      <x:c r="F114" s="223"/>
      <x:c r="G114" s="223"/>
      <x:c r="H114" s="223"/>
      <x:c r="I114" s="223"/>
      <x:c r="J114" s="225" t="str">
        <x:f>IF(OR(A114="",$B$4=""),"",A114-$B$4)</x:f>
      </x:c>
    </x:row>
    <x:row r="115" ht="30" customHeight="1">
      <x:c r="A115" s="328"/>
      <x:c r="B115" s="370"/>
      <x:c r="C115" s="226"/>
      <x:c r="D115" s="226"/>
      <x:c r="E115" s="226"/>
      <x:c r="F115" s="226"/>
      <x:c r="G115" s="226"/>
      <x:c r="H115" s="226"/>
      <x:c r="I115" s="226"/>
      <x:c r="J115" s="228" t="str">
        <x:f>IF(OR(A115="",$B$4=""),"",A115-$B$4)</x:f>
      </x:c>
    </x:row>
    <x:row r="116" ht="30" customHeight="1">
      <x:c r="A116" s="337"/>
      <x:c r="B116" s="371"/>
      <x:c r="C116" s="223"/>
      <x:c r="D116" s="223"/>
      <x:c r="E116" s="223"/>
      <x:c r="F116" s="223"/>
      <x:c r="G116" s="223"/>
      <x:c r="H116" s="223"/>
      <x:c r="I116" s="223"/>
      <x:c r="J116" s="225" t="str">
        <x:f>IF(OR(A116="",$B$4=""),"",A116-$B$4)</x:f>
      </x:c>
    </x:row>
    <x:row r="117" ht="30" customHeight="1">
      <x:c r="A117" s="328"/>
      <x:c r="B117" s="370"/>
      <x:c r="C117" s="226"/>
      <x:c r="D117" s="226"/>
      <x:c r="E117" s="226"/>
      <x:c r="F117" s="226"/>
      <x:c r="G117" s="226"/>
      <x:c r="H117" s="226"/>
      <x:c r="I117" s="226"/>
      <x:c r="J117" s="228" t="str">
        <x:f>IF(OR(A117="",$B$4=""),"",A117-$B$4)</x:f>
      </x:c>
    </x:row>
    <x:row r="118" ht="30" customHeight="1">
      <x:c r="A118" s="337"/>
      <x:c r="B118" s="371"/>
      <x:c r="C118" s="223"/>
      <x:c r="D118" s="223"/>
      <x:c r="E118" s="223"/>
      <x:c r="F118" s="223"/>
      <x:c r="G118" s="223"/>
      <x:c r="H118" s="223"/>
      <x:c r="I118" s="223"/>
      <x:c r="J118" s="225" t="str">
        <x:f>IF(OR(A118="",$B$4=""),"",A118-$B$4)</x:f>
      </x:c>
    </x:row>
    <x:row r="119" ht="30" customHeight="1">
      <x:c r="A119" s="328"/>
      <x:c r="B119" s="370"/>
      <x:c r="C119" s="226"/>
      <x:c r="D119" s="226"/>
      <x:c r="E119" s="226"/>
      <x:c r="F119" s="226"/>
      <x:c r="G119" s="226"/>
      <x:c r="H119" s="226"/>
      <x:c r="I119" s="226"/>
      <x:c r="J119" s="228" t="str">
        <x:f>IF(OR(A119="",$B$4=""),"",A119-$B$4)</x:f>
      </x:c>
    </x:row>
    <x:row r="120" ht="30" customHeight="1">
      <x:c r="A120" s="337"/>
      <x:c r="B120" s="371"/>
      <x:c r="C120" s="223"/>
      <x:c r="D120" s="223"/>
      <x:c r="E120" s="223"/>
      <x:c r="F120" s="223"/>
      <x:c r="G120" s="223"/>
      <x:c r="H120" s="223"/>
      <x:c r="I120" s="223"/>
      <x:c r="J120" s="225" t="str">
        <x:f>IF(OR(A120="",$B$4=""),"",A120-$B$4)</x:f>
      </x:c>
    </x:row>
    <x:row r="121" ht="30" customHeight="1">
      <x:c r="A121" s="328"/>
      <x:c r="B121" s="370"/>
      <x:c r="C121" s="226"/>
      <x:c r="D121" s="226"/>
      <x:c r="E121" s="226"/>
      <x:c r="F121" s="226"/>
      <x:c r="G121" s="226"/>
      <x:c r="H121" s="226"/>
      <x:c r="I121" s="226"/>
      <x:c r="J121" s="228" t="str">
        <x:f>IF(OR(A121="",$B$4=""),"",A121-$B$4)</x:f>
      </x:c>
    </x:row>
    <x:row r="122" ht="30" customHeight="1">
      <x:c r="A122" s="337"/>
      <x:c r="B122" s="371"/>
      <x:c r="C122" s="223"/>
      <x:c r="D122" s="223"/>
      <x:c r="E122" s="223"/>
      <x:c r="F122" s="223"/>
      <x:c r="G122" s="223"/>
      <x:c r="H122" s="223"/>
      <x:c r="I122" s="223"/>
      <x:c r="J122" s="225" t="str">
        <x:f>IF(OR(A122="",$B$4=""),"",A122-$B$4)</x:f>
      </x:c>
    </x:row>
    <x:row r="123" ht="30" customHeight="1">
      <x:c r="A123" s="328"/>
      <x:c r="B123" s="370"/>
      <x:c r="C123" s="226"/>
      <x:c r="D123" s="226"/>
      <x:c r="E123" s="226"/>
      <x:c r="F123" s="226"/>
      <x:c r="G123" s="226"/>
      <x:c r="H123" s="226"/>
      <x:c r="I123" s="226"/>
      <x:c r="J123" s="228" t="str">
        <x:f>IF(OR(A123="",$B$4=""),"",A123-$B$4)</x:f>
      </x:c>
    </x:row>
    <x:row r="124" ht="30" customHeight="1">
      <x:c r="A124" s="337"/>
      <x:c r="B124" s="371"/>
      <x:c r="C124" s="223"/>
      <x:c r="D124" s="223"/>
      <x:c r="E124" s="223"/>
      <x:c r="F124" s="223"/>
      <x:c r="G124" s="223"/>
      <x:c r="H124" s="223"/>
      <x:c r="I124" s="223"/>
      <x:c r="J124" s="225" t="str">
        <x:f>IF(OR(A124="",$B$4=""),"",A124-$B$4)</x:f>
      </x:c>
    </x:row>
    <x:row r="125" ht="30" customHeight="1">
      <x:c r="A125" s="328"/>
      <x:c r="B125" s="370"/>
      <x:c r="C125" s="226"/>
      <x:c r="D125" s="226"/>
      <x:c r="E125" s="226"/>
      <x:c r="F125" s="226"/>
      <x:c r="G125" s="226"/>
      <x:c r="H125" s="226"/>
      <x:c r="I125" s="226"/>
      <x:c r="J125" s="228" t="str">
        <x:f>IF(OR(A125="",$B$4=""),"",A125-$B$4)</x:f>
      </x:c>
    </x:row>
    <x:row r="126" ht="30" customHeight="1">
      <x:c r="A126" s="337"/>
      <x:c r="B126" s="371"/>
      <x:c r="C126" s="223"/>
      <x:c r="D126" s="223"/>
      <x:c r="E126" s="223"/>
      <x:c r="F126" s="223"/>
      <x:c r="G126" s="223"/>
      <x:c r="H126" s="223"/>
      <x:c r="I126" s="223"/>
      <x:c r="J126" s="225" t="str">
        <x:f>IF(OR(A126="",$B$4=""),"",A126-$B$4)</x:f>
      </x:c>
    </x:row>
    <x:row r="127" ht="30" customHeight="1">
      <x:c r="A127" s="328"/>
      <x:c r="B127" s="370"/>
      <x:c r="C127" s="226"/>
      <x:c r="D127" s="226"/>
      <x:c r="E127" s="226"/>
      <x:c r="F127" s="226"/>
      <x:c r="G127" s="226"/>
      <x:c r="H127" s="226"/>
      <x:c r="I127" s="226"/>
      <x:c r="J127" s="228" t="str">
        <x:f>IF(OR(A127="",$B$4=""),"",A127-$B$4)</x:f>
      </x:c>
    </x:row>
    <x:row r="128" ht="30" customHeight="1">
      <x:c r="A128" s="337"/>
      <x:c r="B128" s="371"/>
      <x:c r="C128" s="223"/>
      <x:c r="D128" s="223"/>
      <x:c r="E128" s="223"/>
      <x:c r="F128" s="223"/>
      <x:c r="G128" s="223"/>
      <x:c r="H128" s="223"/>
      <x:c r="I128" s="223"/>
      <x:c r="J128" s="225" t="str">
        <x:f>IF(OR(A128="",$B$4=""),"",A128-$B$4)</x:f>
      </x:c>
    </x:row>
    <x:row r="129" ht="30" customHeight="1">
      <x:c r="A129" s="328"/>
      <x:c r="B129" s="370"/>
      <x:c r="C129" s="226"/>
      <x:c r="D129" s="226"/>
      <x:c r="E129" s="226"/>
      <x:c r="F129" s="226"/>
      <x:c r="G129" s="226"/>
      <x:c r="H129" s="226"/>
      <x:c r="I129" s="226"/>
      <x:c r="J129" s="228" t="str">
        <x:f>IF(OR(A129="",$B$4=""),"",A129-$B$4)</x:f>
      </x:c>
    </x:row>
    <x:row r="130" ht="30" customHeight="1">
      <x:c r="A130" s="337"/>
      <x:c r="B130" s="371"/>
      <x:c r="C130" s="223"/>
      <x:c r="D130" s="223"/>
      <x:c r="E130" s="223"/>
      <x:c r="F130" s="223"/>
      <x:c r="G130" s="223"/>
      <x:c r="H130" s="223"/>
      <x:c r="I130" s="223"/>
      <x:c r="J130" s="225" t="str">
        <x:f>IF(OR(A130="",$B$4=""),"",A130-$B$4)</x:f>
      </x:c>
    </x:row>
    <x:row r="131" ht="30" customHeight="1">
      <x:c r="A131" s="328"/>
      <x:c r="B131" s="370"/>
      <x:c r="C131" s="226"/>
      <x:c r="D131" s="226"/>
      <x:c r="E131" s="226"/>
      <x:c r="F131" s="226"/>
      <x:c r="G131" s="226"/>
      <x:c r="H131" s="226"/>
      <x:c r="I131" s="226"/>
      <x:c r="J131" s="228" t="str">
        <x:f>IF(OR(A131="",$B$4=""),"",A131-$B$4)</x:f>
      </x:c>
    </x:row>
    <x:row r="132" ht="30" customHeight="1">
      <x:c r="A132" s="337"/>
      <x:c r="B132" s="371"/>
      <x:c r="C132" s="223"/>
      <x:c r="D132" s="223"/>
      <x:c r="E132" s="223"/>
      <x:c r="F132" s="223"/>
      <x:c r="G132" s="223"/>
      <x:c r="H132" s="223"/>
      <x:c r="I132" s="223"/>
      <x:c r="J132" s="225" t="str">
        <x:f>IF(OR(A132="",$B$4=""),"",A132-$B$4)</x:f>
      </x:c>
    </x:row>
    <x:row r="133" ht="30" customHeight="1">
      <x:c r="A133" s="328"/>
      <x:c r="B133" s="370"/>
      <x:c r="C133" s="226"/>
      <x:c r="D133" s="226"/>
      <x:c r="E133" s="226"/>
      <x:c r="F133" s="226"/>
      <x:c r="G133" s="226"/>
      <x:c r="H133" s="226"/>
      <x:c r="I133" s="226"/>
      <x:c r="J133" s="228" t="str">
        <x:f>IF(OR(A133="",$B$4=""),"",A133-$B$4)</x:f>
      </x:c>
    </x:row>
    <x:row r="134" ht="30" customHeight="1">
      <x:c r="A134" s="337"/>
      <x:c r="B134" s="371"/>
      <x:c r="C134" s="223"/>
      <x:c r="D134" s="223"/>
      <x:c r="E134" s="223"/>
      <x:c r="F134" s="223"/>
      <x:c r="G134" s="223"/>
      <x:c r="H134" s="223"/>
      <x:c r="I134" s="223"/>
      <x:c r="J134" s="225" t="str">
        <x:f>IF(OR(A134="",$B$4=""),"",A134-$B$4)</x:f>
      </x:c>
    </x:row>
    <x:row r="135" ht="30" customHeight="1">
      <x:c r="A135" s="328"/>
      <x:c r="B135" s="370"/>
      <x:c r="C135" s="226"/>
      <x:c r="D135" s="226"/>
      <x:c r="E135" s="226"/>
      <x:c r="F135" s="226"/>
      <x:c r="G135" s="226"/>
      <x:c r="H135" s="226"/>
      <x:c r="I135" s="226"/>
      <x:c r="J135" s="228" t="str">
        <x:f>IF(OR(A135="",$B$4=""),"",A135-$B$4)</x:f>
      </x:c>
    </x:row>
    <x:row r="136" ht="30" customHeight="1">
      <x:c r="A136" s="337"/>
      <x:c r="B136" s="371"/>
      <x:c r="C136" s="223"/>
      <x:c r="D136" s="223"/>
      <x:c r="E136" s="223"/>
      <x:c r="F136" s="223"/>
      <x:c r="G136" s="223"/>
      <x:c r="H136" s="223"/>
      <x:c r="I136" s="223"/>
      <x:c r="J136" s="225" t="str">
        <x:f>IF(OR(A136="",$B$4=""),"",A136-$B$4)</x:f>
      </x:c>
    </x:row>
    <x:row r="137" ht="30" customHeight="1">
      <x:c r="A137" s="328"/>
      <x:c r="B137" s="370"/>
      <x:c r="C137" s="226"/>
      <x:c r="D137" s="226"/>
      <x:c r="E137" s="226"/>
      <x:c r="F137" s="226"/>
      <x:c r="G137" s="226"/>
      <x:c r="H137" s="226"/>
      <x:c r="I137" s="226"/>
      <x:c r="J137" s="228" t="str">
        <x:f>IF(OR(A137="",$B$4=""),"",A137-$B$4)</x:f>
      </x:c>
    </x:row>
    <x:row r="138" ht="30" customHeight="1">
      <x:c r="A138" s="337"/>
      <x:c r="B138" s="371"/>
      <x:c r="C138" s="223"/>
      <x:c r="D138" s="223"/>
      <x:c r="E138" s="223"/>
      <x:c r="F138" s="223"/>
      <x:c r="G138" s="223"/>
      <x:c r="H138" s="223"/>
      <x:c r="I138" s="223"/>
      <x:c r="J138" s="225" t="str">
        <x:f>IF(OR(A138="",$B$4=""),"",A138-$B$4)</x:f>
      </x:c>
    </x:row>
    <x:row r="139" ht="30" customHeight="1">
      <x:c r="A139" s="328"/>
      <x:c r="B139" s="370"/>
      <x:c r="C139" s="226"/>
      <x:c r="D139" s="226"/>
      <x:c r="E139" s="226"/>
      <x:c r="F139" s="226"/>
      <x:c r="G139" s="226"/>
      <x:c r="H139" s="226"/>
      <x:c r="I139" s="226"/>
      <x:c r="J139" s="228" t="str">
        <x:f>IF(OR(A139="",$B$4=""),"",A139-$B$4)</x:f>
      </x:c>
    </x:row>
    <x:row r="140" ht="30" customHeight="1">
      <x:c r="A140" s="337"/>
      <x:c r="B140" s="371"/>
      <x:c r="C140" s="223"/>
      <x:c r="D140" s="223"/>
      <x:c r="E140" s="223"/>
      <x:c r="F140" s="223"/>
      <x:c r="G140" s="223"/>
      <x:c r="H140" s="223"/>
      <x:c r="I140" s="223"/>
      <x:c r="J140" s="225" t="str">
        <x:f>IF(OR(A140="",$B$4=""),"",A140-$B$4)</x:f>
      </x:c>
    </x:row>
    <x:row r="141" ht="30" customHeight="1">
      <x:c r="A141" s="328"/>
      <x:c r="B141" s="370"/>
      <x:c r="C141" s="226"/>
      <x:c r="D141" s="226"/>
      <x:c r="E141" s="226"/>
      <x:c r="F141" s="226"/>
      <x:c r="G141" s="226"/>
      <x:c r="H141" s="226"/>
      <x:c r="I141" s="226"/>
      <x:c r="J141" s="228" t="str">
        <x:f>IF(OR(A141="",$B$4=""),"",A141-$B$4)</x:f>
      </x:c>
    </x:row>
    <x:row r="142" ht="30" customHeight="1">
      <x:c r="A142" s="337"/>
      <x:c r="B142" s="371"/>
      <x:c r="C142" s="223"/>
      <x:c r="D142" s="223"/>
      <x:c r="E142" s="223"/>
      <x:c r="F142" s="223"/>
      <x:c r="G142" s="223"/>
      <x:c r="H142" s="223"/>
      <x:c r="I142" s="223"/>
      <x:c r="J142" s="225" t="str">
        <x:f>IF(OR(A142="",$B$4=""),"",A142-$B$4)</x:f>
      </x:c>
    </x:row>
    <x:row r="143" ht="30" customHeight="1">
      <x:c r="A143" s="328"/>
      <x:c r="B143" s="370"/>
      <x:c r="C143" s="226"/>
      <x:c r="D143" s="226"/>
      <x:c r="E143" s="226"/>
      <x:c r="F143" s="226"/>
      <x:c r="G143" s="226"/>
      <x:c r="H143" s="226"/>
      <x:c r="I143" s="226"/>
      <x:c r="J143" s="228" t="str">
        <x:f>IF(OR(A143="",$B$4=""),"",A143-$B$4)</x:f>
      </x:c>
    </x:row>
    <x:row r="144" ht="30" customHeight="1">
      <x:c r="A144" s="337"/>
      <x:c r="B144" s="371"/>
      <x:c r="C144" s="223"/>
      <x:c r="D144" s="223"/>
      <x:c r="E144" s="223"/>
      <x:c r="F144" s="223"/>
      <x:c r="G144" s="223"/>
      <x:c r="H144" s="223"/>
      <x:c r="I144" s="223"/>
      <x:c r="J144" s="225" t="str">
        <x:f>IF(OR(A144="",$B$4=""),"",A144-$B$4)</x:f>
      </x:c>
    </x:row>
    <x:row r="145" ht="30" customHeight="1">
      <x:c r="A145" s="328"/>
      <x:c r="B145" s="370"/>
      <x:c r="C145" s="226"/>
      <x:c r="D145" s="226"/>
      <x:c r="E145" s="226"/>
      <x:c r="F145" s="226"/>
      <x:c r="G145" s="226"/>
      <x:c r="H145" s="226"/>
      <x:c r="I145" s="226"/>
      <x:c r="J145" s="228" t="str">
        <x:f>IF(OR(A145="",$B$4=""),"",A145-$B$4)</x:f>
      </x:c>
    </x:row>
    <x:row r="146" ht="30" customHeight="1">
      <x:c r="A146" s="337"/>
      <x:c r="B146" s="371"/>
      <x:c r="C146" s="223"/>
      <x:c r="D146" s="223"/>
      <x:c r="E146" s="223"/>
      <x:c r="F146" s="223"/>
      <x:c r="G146" s="223"/>
      <x:c r="H146" s="223"/>
      <x:c r="I146" s="223"/>
      <x:c r="J146" s="225" t="str">
        <x:f>IF(OR(A146="",$B$4=""),"",A146-$B$4)</x:f>
      </x:c>
    </x:row>
    <x:row r="147" ht="30" customHeight="1">
      <x:c r="A147" s="328"/>
      <x:c r="B147" s="370"/>
      <x:c r="C147" s="226"/>
      <x:c r="D147" s="226"/>
      <x:c r="E147" s="226"/>
      <x:c r="F147" s="226"/>
      <x:c r="G147" s="226"/>
      <x:c r="H147" s="226"/>
      <x:c r="I147" s="226"/>
      <x:c r="J147" s="228" t="str">
        <x:f>IF(OR(A147="",$B$4=""),"",A147-$B$4)</x:f>
      </x:c>
    </x:row>
    <x:row r="148" ht="30" customHeight="1">
      <x:c r="A148" s="337"/>
      <x:c r="B148" s="371"/>
      <x:c r="C148" s="223"/>
      <x:c r="D148" s="223"/>
      <x:c r="E148" s="223"/>
      <x:c r="F148" s="223"/>
      <x:c r="G148" s="223"/>
      <x:c r="H148" s="223"/>
      <x:c r="I148" s="223"/>
      <x:c r="J148" s="225" t="str">
        <x:f>IF(OR(A148="",$B$4=""),"",A148-$B$4)</x:f>
      </x:c>
    </x:row>
    <x:row r="149" ht="30" customHeight="1">
      <x:c r="A149" s="328"/>
      <x:c r="B149" s="370"/>
      <x:c r="C149" s="226"/>
      <x:c r="D149" s="226"/>
      <x:c r="E149" s="226"/>
      <x:c r="F149" s="226"/>
      <x:c r="G149" s="226"/>
      <x:c r="H149" s="226"/>
      <x:c r="I149" s="226"/>
      <x:c r="J149" s="228" t="str">
        <x:f>IF(OR(A149="",$B$4=""),"",A149-$B$4)</x:f>
      </x:c>
    </x:row>
    <x:row r="150" ht="30" customHeight="1">
      <x:c r="A150" s="337"/>
      <x:c r="B150" s="371"/>
      <x:c r="C150" s="223"/>
      <x:c r="D150" s="223"/>
      <x:c r="E150" s="223"/>
      <x:c r="F150" s="223"/>
      <x:c r="G150" s="223"/>
      <x:c r="H150" s="223"/>
      <x:c r="I150" s="223"/>
      <x:c r="J150" s="225" t="str">
        <x:f>IF(OR(A150="",$B$4=""),"",A150-$B$4)</x:f>
      </x:c>
    </x:row>
    <x:row r="151" ht="30" customHeight="1">
      <x:c r="A151" s="328"/>
      <x:c r="B151" s="370"/>
      <x:c r="C151" s="226"/>
      <x:c r="D151" s="226"/>
      <x:c r="E151" s="226"/>
      <x:c r="F151" s="226"/>
      <x:c r="G151" s="226"/>
      <x:c r="H151" s="226"/>
      <x:c r="I151" s="226"/>
      <x:c r="J151" s="228" t="str">
        <x:f>IF(OR(A151="",$B$4=""),"",A151-$B$4)</x:f>
      </x:c>
    </x:row>
    <x:row r="152" ht="30" customHeight="1">
      <x:c r="A152" s="337"/>
      <x:c r="B152" s="371"/>
      <x:c r="C152" s="223"/>
      <x:c r="D152" s="223"/>
      <x:c r="E152" s="223"/>
      <x:c r="F152" s="223"/>
      <x:c r="G152" s="223"/>
      <x:c r="H152" s="223"/>
      <x:c r="I152" s="223"/>
      <x:c r="J152" s="225" t="str">
        <x:f>IF(OR(A152="",$B$4=""),"",A152-$B$4)</x:f>
      </x:c>
    </x:row>
    <x:row r="153" ht="30" customHeight="1">
      <x:c r="A153" s="328"/>
      <x:c r="B153" s="370"/>
      <x:c r="C153" s="226"/>
      <x:c r="D153" s="226"/>
      <x:c r="E153" s="226"/>
      <x:c r="F153" s="226"/>
      <x:c r="G153" s="226"/>
      <x:c r="H153" s="226"/>
      <x:c r="I153" s="226"/>
      <x:c r="J153" s="228" t="str">
        <x:f>IF(OR(A153="",$B$4=""),"",A153-$B$4)</x:f>
      </x:c>
    </x:row>
    <x:row r="154" ht="30" customHeight="1">
      <x:c r="A154" s="337"/>
      <x:c r="B154" s="371"/>
      <x:c r="C154" s="223"/>
      <x:c r="D154" s="223"/>
      <x:c r="E154" s="223"/>
      <x:c r="F154" s="223"/>
      <x:c r="G154" s="223"/>
      <x:c r="H154" s="223"/>
      <x:c r="I154" s="223"/>
      <x:c r="J154" s="225" t="str">
        <x:f>IF(OR(A154="",$B$4=""),"",A154-$B$4)</x:f>
      </x:c>
    </x:row>
    <x:row r="155" ht="30" customHeight="1">
      <x:c r="A155" s="328"/>
      <x:c r="B155" s="370"/>
      <x:c r="C155" s="226"/>
      <x:c r="D155" s="226"/>
      <x:c r="E155" s="226"/>
      <x:c r="F155" s="226"/>
      <x:c r="G155" s="226"/>
      <x:c r="H155" s="226"/>
      <x:c r="I155" s="226"/>
      <x:c r="J155" s="228" t="str">
        <x:f>IF(OR(A155="",$B$4=""),"",A155-$B$4)</x:f>
      </x:c>
    </x:row>
    <x:row r="156" ht="30" customHeight="1">
      <x:c r="A156" s="337"/>
      <x:c r="B156" s="371"/>
      <x:c r="C156" s="223"/>
      <x:c r="D156" s="223"/>
      <x:c r="E156" s="223"/>
      <x:c r="F156" s="223"/>
      <x:c r="G156" s="223"/>
      <x:c r="H156" s="223"/>
      <x:c r="I156" s="223"/>
      <x:c r="J156" s="225" t="str">
        <x:f>IF(OR(A156="",$B$4=""),"",A156-$B$4)</x:f>
      </x:c>
    </x:row>
    <x:row r="157" ht="30" customHeight="1">
      <x:c r="A157" s="328"/>
      <x:c r="B157" s="370"/>
      <x:c r="C157" s="226"/>
      <x:c r="D157" s="226"/>
      <x:c r="E157" s="226"/>
      <x:c r="F157" s="226"/>
      <x:c r="G157" s="226"/>
      <x:c r="H157" s="226"/>
      <x:c r="I157" s="226"/>
      <x:c r="J157" s="228" t="str">
        <x:f>IF(OR(A157="",$B$4=""),"",A157-$B$4)</x:f>
      </x:c>
    </x:row>
    <x:row r="158" ht="30" customHeight="1">
      <x:c r="A158" s="337"/>
      <x:c r="B158" s="371"/>
      <x:c r="C158" s="223"/>
      <x:c r="D158" s="223"/>
      <x:c r="E158" s="223"/>
      <x:c r="F158" s="223"/>
      <x:c r="G158" s="223"/>
      <x:c r="H158" s="223"/>
      <x:c r="I158" s="223"/>
      <x:c r="J158" s="225" t="str">
        <x:f>IF(OR(A158="",$B$4=""),"",A158-$B$4)</x:f>
      </x:c>
    </x:row>
    <x:row r="159" ht="30" customHeight="1">
      <x:c r="A159" s="328"/>
      <x:c r="B159" s="370"/>
      <x:c r="C159" s="226"/>
      <x:c r="D159" s="226"/>
      <x:c r="E159" s="226"/>
      <x:c r="F159" s="226"/>
      <x:c r="G159" s="226"/>
      <x:c r="H159" s="226"/>
      <x:c r="I159" s="226"/>
      <x:c r="J159" s="228" t="str">
        <x:f>IF(OR(A159="",$B$4=""),"",A159-$B$4)</x:f>
      </x:c>
    </x:row>
    <x:row r="160" ht="30" customHeight="1">
      <x:c r="A160" s="337"/>
      <x:c r="B160" s="371"/>
      <x:c r="C160" s="223"/>
      <x:c r="D160" s="223"/>
      <x:c r="E160" s="223"/>
      <x:c r="F160" s="223"/>
      <x:c r="G160" s="223"/>
      <x:c r="H160" s="223"/>
      <x:c r="I160" s="223"/>
      <x:c r="J160" s="225" t="str">
        <x:f>IF(OR(A160="",$B$4=""),"",A160-$B$4)</x:f>
      </x:c>
    </x:row>
    <x:row r="161" ht="30" customHeight="1">
      <x:c r="A161" s="328"/>
      <x:c r="B161" s="370"/>
      <x:c r="C161" s="226"/>
      <x:c r="D161" s="226"/>
      <x:c r="E161" s="226"/>
      <x:c r="F161" s="226"/>
      <x:c r="G161" s="226"/>
      <x:c r="H161" s="226"/>
      <x:c r="I161" s="226"/>
      <x:c r="J161" s="228" t="str">
        <x:f>IF(OR(A161="",$B$4=""),"",A161-$B$4)</x:f>
      </x:c>
    </x:row>
    <x:row r="162" ht="30" customHeight="1">
      <x:c r="A162" s="337"/>
      <x:c r="B162" s="371"/>
      <x:c r="C162" s="223"/>
      <x:c r="D162" s="223"/>
      <x:c r="E162" s="223"/>
      <x:c r="F162" s="223"/>
      <x:c r="G162" s="223"/>
      <x:c r="H162" s="223"/>
      <x:c r="I162" s="223"/>
      <x:c r="J162" s="225" t="str">
        <x:f>IF(OR(A162="",$B$4=""),"",A162-$B$4)</x:f>
      </x:c>
    </x:row>
    <x:row r="163" ht="30" customHeight="1">
      <x:c r="A163" s="328"/>
      <x:c r="B163" s="370"/>
      <x:c r="C163" s="226"/>
      <x:c r="D163" s="226"/>
      <x:c r="E163" s="226"/>
      <x:c r="F163" s="226"/>
      <x:c r="G163" s="226"/>
      <x:c r="H163" s="226"/>
      <x:c r="I163" s="226"/>
      <x:c r="J163" s="228" t="str">
        <x:f>IF(OR(A163="",$B$4=""),"",A163-$B$4)</x:f>
      </x:c>
    </x:row>
    <x:row r="164" ht="30" customHeight="1">
      <x:c r="A164" s="337"/>
      <x:c r="B164" s="371"/>
      <x:c r="C164" s="223"/>
      <x:c r="D164" s="223"/>
      <x:c r="E164" s="223"/>
      <x:c r="F164" s="223"/>
      <x:c r="G164" s="223"/>
      <x:c r="H164" s="223"/>
      <x:c r="I164" s="223"/>
      <x:c r="J164" s="225" t="str">
        <x:f>IF(OR(A164="",$B$4=""),"",A164-$B$4)</x:f>
      </x:c>
    </x:row>
    <x:row r="165" ht="30" customHeight="1">
      <x:c r="A165" s="328"/>
      <x:c r="B165" s="370"/>
      <x:c r="C165" s="226"/>
      <x:c r="D165" s="226"/>
      <x:c r="E165" s="226"/>
      <x:c r="F165" s="226"/>
      <x:c r="G165" s="226"/>
      <x:c r="H165" s="226"/>
      <x:c r="I165" s="226"/>
      <x:c r="J165" s="228" t="str">
        <x:f>IF(OR(A165="",$B$4=""),"",A165-$B$4)</x:f>
      </x:c>
    </x:row>
    <x:row r="166" ht="30" customHeight="1">
      <x:c r="A166" s="337"/>
      <x:c r="B166" s="371"/>
      <x:c r="C166" s="223"/>
      <x:c r="D166" s="223"/>
      <x:c r="E166" s="223"/>
      <x:c r="F166" s="223"/>
      <x:c r="G166" s="223"/>
      <x:c r="H166" s="223"/>
      <x:c r="I166" s="223"/>
      <x:c r="J166" s="225" t="str">
        <x:f>IF(OR(A166="",$B$4=""),"",A166-$B$4)</x:f>
      </x:c>
    </x:row>
    <x:row r="167" ht="30" customHeight="1">
      <x:c r="A167" s="328"/>
      <x:c r="B167" s="370"/>
      <x:c r="C167" s="226"/>
      <x:c r="D167" s="226"/>
      <x:c r="E167" s="226"/>
      <x:c r="F167" s="226"/>
      <x:c r="G167" s="226"/>
      <x:c r="H167" s="226"/>
      <x:c r="I167" s="226"/>
      <x:c r="J167" s="228" t="str">
        <x:f>IF(OR(A167="",$B$4=""),"",A167-$B$4)</x:f>
      </x:c>
    </x:row>
    <x:row r="168" ht="30" customHeight="1">
      <x:c r="A168" s="337"/>
      <x:c r="B168" s="371"/>
      <x:c r="C168" s="223"/>
      <x:c r="D168" s="223"/>
      <x:c r="E168" s="223"/>
      <x:c r="F168" s="223"/>
      <x:c r="G168" s="223"/>
      <x:c r="H168" s="223"/>
      <x:c r="I168" s="223"/>
      <x:c r="J168" s="225" t="str">
        <x:f>IF(OR(A168="",$B$4=""),"",A168-$B$4)</x:f>
      </x:c>
    </x:row>
    <x:row r="169" ht="30" customHeight="1">
      <x:c r="A169" s="328"/>
      <x:c r="B169" s="370"/>
      <x:c r="C169" s="226"/>
      <x:c r="D169" s="226"/>
      <x:c r="E169" s="226"/>
      <x:c r="F169" s="226"/>
      <x:c r="G169" s="226"/>
      <x:c r="H169" s="226"/>
      <x:c r="I169" s="226"/>
      <x:c r="J169" s="228" t="str">
        <x:f>IF(OR(A169="",$B$4=""),"",A169-$B$4)</x:f>
      </x:c>
    </x:row>
    <x:row r="170" ht="30" customHeight="1">
      <x:c r="A170" s="337"/>
      <x:c r="B170" s="371"/>
      <x:c r="C170" s="223"/>
      <x:c r="D170" s="223"/>
      <x:c r="E170" s="223"/>
      <x:c r="F170" s="223"/>
      <x:c r="G170" s="223"/>
      <x:c r="H170" s="223"/>
      <x:c r="I170" s="223"/>
      <x:c r="J170" s="225" t="str">
        <x:f>IF(OR(A170="",$B$4=""),"",A170-$B$4)</x:f>
      </x:c>
    </x:row>
    <x:row r="171" ht="30" customHeight="1">
      <x:c r="A171" s="328"/>
      <x:c r="B171" s="370"/>
      <x:c r="C171" s="226"/>
      <x:c r="D171" s="226"/>
      <x:c r="E171" s="226"/>
      <x:c r="F171" s="226"/>
      <x:c r="G171" s="226"/>
      <x:c r="H171" s="226"/>
      <x:c r="I171" s="226"/>
      <x:c r="J171" s="228" t="str">
        <x:f>IF(OR(A171="",$B$4=""),"",A171-$B$4)</x:f>
      </x:c>
    </x:row>
    <x:row r="172" ht="30" customHeight="1">
      <x:c r="A172" s="337"/>
      <x:c r="B172" s="371"/>
      <x:c r="C172" s="223"/>
      <x:c r="D172" s="223"/>
      <x:c r="E172" s="223"/>
      <x:c r="F172" s="223"/>
      <x:c r="G172" s="223"/>
      <x:c r="H172" s="223"/>
      <x:c r="I172" s="223"/>
      <x:c r="J172" s="225" t="str">
        <x:f>IF(OR(A172="",$B$4=""),"",A172-$B$4)</x:f>
      </x:c>
    </x:row>
    <x:row r="173" ht="30" customHeight="1">
      <x:c r="A173" s="328"/>
      <x:c r="B173" s="370"/>
      <x:c r="C173" s="226"/>
      <x:c r="D173" s="226"/>
      <x:c r="E173" s="226"/>
      <x:c r="F173" s="226"/>
      <x:c r="G173" s="226"/>
      <x:c r="H173" s="226"/>
      <x:c r="I173" s="226"/>
      <x:c r="J173" s="228" t="str">
        <x:f>IF(OR(A173="",$B$4=""),"",A173-$B$4)</x:f>
      </x:c>
    </x:row>
    <x:row r="174" ht="30" customHeight="1">
      <x:c r="A174" s="337"/>
      <x:c r="B174" s="371"/>
      <x:c r="C174" s="223"/>
      <x:c r="D174" s="223"/>
      <x:c r="E174" s="223"/>
      <x:c r="F174" s="223"/>
      <x:c r="G174" s="223"/>
      <x:c r="H174" s="223"/>
      <x:c r="I174" s="223"/>
      <x:c r="J174" s="225" t="str">
        <x:f>IF(OR(A174="",$B$4=""),"",A174-$B$4)</x:f>
      </x:c>
    </x:row>
    <x:row r="175" ht="30" customHeight="1">
      <x:c r="A175" s="328"/>
      <x:c r="B175" s="370"/>
      <x:c r="C175" s="226"/>
      <x:c r="D175" s="226"/>
      <x:c r="E175" s="226"/>
      <x:c r="F175" s="226"/>
      <x:c r="G175" s="226"/>
      <x:c r="H175" s="226"/>
      <x:c r="I175" s="226"/>
      <x:c r="J175" s="228" t="str">
        <x:f>IF(OR(A175="",$B$4=""),"",A175-$B$4)</x:f>
      </x:c>
    </x:row>
    <x:row r="176" ht="30" customHeight="1">
      <x:c r="A176" s="337"/>
      <x:c r="B176" s="371"/>
      <x:c r="C176" s="223"/>
      <x:c r="D176" s="223"/>
      <x:c r="E176" s="223"/>
      <x:c r="F176" s="223"/>
      <x:c r="G176" s="223"/>
      <x:c r="H176" s="223"/>
      <x:c r="I176" s="223"/>
      <x:c r="J176" s="225" t="str">
        <x:f>IF(OR(A176="",$B$4=""),"",A176-$B$4)</x:f>
      </x:c>
    </x:row>
    <x:row r="177" ht="30" customHeight="1">
      <x:c r="A177" s="328"/>
      <x:c r="B177" s="370"/>
      <x:c r="C177" s="226"/>
      <x:c r="D177" s="226"/>
      <x:c r="E177" s="226"/>
      <x:c r="F177" s="226"/>
      <x:c r="G177" s="226"/>
      <x:c r="H177" s="226"/>
      <x:c r="I177" s="226"/>
      <x:c r="J177" s="228" t="str">
        <x:f>IF(OR(A177="",$B$4=""),"",A177-$B$4)</x:f>
      </x:c>
    </x:row>
    <x:row r="178" ht="30" customHeight="1">
      <x:c r="A178" s="337"/>
      <x:c r="B178" s="371"/>
      <x:c r="C178" s="223"/>
      <x:c r="D178" s="223"/>
      <x:c r="E178" s="223"/>
      <x:c r="F178" s="223"/>
      <x:c r="G178" s="223"/>
      <x:c r="H178" s="223"/>
      <x:c r="I178" s="223"/>
      <x:c r="J178" s="225" t="str">
        <x:f>IF(OR(A178="",$B$4=""),"",A178-$B$4)</x:f>
      </x:c>
    </x:row>
    <x:row r="179" ht="30" customHeight="1">
      <x:c r="A179" s="328"/>
      <x:c r="B179" s="370"/>
      <x:c r="C179" s="226"/>
      <x:c r="D179" s="226"/>
      <x:c r="E179" s="226"/>
      <x:c r="F179" s="226"/>
      <x:c r="G179" s="226"/>
      <x:c r="H179" s="226"/>
      <x:c r="I179" s="226"/>
      <x:c r="J179" s="228" t="str">
        <x:f>IF(OR(A179="",$B$4=""),"",A179-$B$4)</x:f>
      </x:c>
    </x:row>
    <x:row r="180" ht="30" customHeight="1">
      <x:c r="A180" s="337"/>
      <x:c r="B180" s="371"/>
      <x:c r="C180" s="223"/>
      <x:c r="D180" s="223"/>
      <x:c r="E180" s="223"/>
      <x:c r="F180" s="223"/>
      <x:c r="G180" s="223"/>
      <x:c r="H180" s="223"/>
      <x:c r="I180" s="223"/>
      <x:c r="J180" s="225" t="str">
        <x:f>IF(OR(A180="",$B$4=""),"",A180-$B$4)</x:f>
      </x:c>
    </x:row>
    <x:row r="181" ht="30" customHeight="1">
      <x:c r="A181" s="328"/>
      <x:c r="B181" s="370"/>
      <x:c r="C181" s="226"/>
      <x:c r="D181" s="226"/>
      <x:c r="E181" s="226"/>
      <x:c r="F181" s="226"/>
      <x:c r="G181" s="226"/>
      <x:c r="H181" s="226"/>
      <x:c r="I181" s="226"/>
      <x:c r="J181" s="228" t="str">
        <x:f>IF(OR(A181="",$B$4=""),"",A181-$B$4)</x:f>
      </x:c>
    </x:row>
    <x:row r="182" ht="30" customHeight="1">
      <x:c r="A182" s="337"/>
      <x:c r="B182" s="371"/>
      <x:c r="C182" s="223"/>
      <x:c r="D182" s="223"/>
      <x:c r="E182" s="223"/>
      <x:c r="F182" s="223"/>
      <x:c r="G182" s="223"/>
      <x:c r="H182" s="223"/>
      <x:c r="I182" s="223"/>
      <x:c r="J182" s="225" t="str">
        <x:f>IF(OR(A182="",$B$4=""),"",A182-$B$4)</x:f>
      </x:c>
    </x:row>
    <x:row r="183" ht="30" customHeight="1">
      <x:c r="A183" s="328"/>
      <x:c r="B183" s="370"/>
      <x:c r="C183" s="226"/>
      <x:c r="D183" s="226"/>
      <x:c r="E183" s="226"/>
      <x:c r="F183" s="226"/>
      <x:c r="G183" s="226"/>
      <x:c r="H183" s="226"/>
      <x:c r="I183" s="226"/>
      <x:c r="J183" s="228" t="str">
        <x:f>IF(OR(A183="",$B$4=""),"",A183-$B$4)</x:f>
      </x:c>
    </x:row>
    <x:row r="184" ht="30" customHeight="1">
      <x:c r="A184" s="337"/>
      <x:c r="B184" s="371"/>
      <x:c r="C184" s="223"/>
      <x:c r="D184" s="223"/>
      <x:c r="E184" s="223"/>
      <x:c r="F184" s="223"/>
      <x:c r="G184" s="223"/>
      <x:c r="H184" s="223"/>
      <x:c r="I184" s="223"/>
      <x:c r="J184" s="225" t="str">
        <x:f>IF(OR(A184="",$B$4=""),"",A184-$B$4)</x:f>
      </x:c>
    </x:row>
    <x:row r="185" ht="30" customHeight="1">
      <x:c r="A185" s="328"/>
      <x:c r="B185" s="370"/>
      <x:c r="C185" s="226"/>
      <x:c r="D185" s="226"/>
      <x:c r="E185" s="226"/>
      <x:c r="F185" s="226"/>
      <x:c r="G185" s="226"/>
      <x:c r="H185" s="226"/>
      <x:c r="I185" s="226"/>
      <x:c r="J185" s="228" t="str">
        <x:f>IF(OR(A185="",$B$4=""),"",A185-$B$4)</x:f>
      </x:c>
    </x:row>
    <x:row r="186" ht="30" customHeight="1">
      <x:c r="A186" s="337"/>
      <x:c r="B186" s="371"/>
      <x:c r="C186" s="223"/>
      <x:c r="D186" s="223"/>
      <x:c r="E186" s="223"/>
      <x:c r="F186" s="223"/>
      <x:c r="G186" s="223"/>
      <x:c r="H186" s="223"/>
      <x:c r="I186" s="223"/>
      <x:c r="J186" s="225" t="str">
        <x:f>IF(OR(A186="",$B$4=""),"",A186-$B$4)</x:f>
      </x:c>
    </x:row>
    <x:row r="187" ht="30" customHeight="1">
      <x:c r="A187" s="328"/>
      <x:c r="B187" s="370"/>
      <x:c r="C187" s="226"/>
      <x:c r="D187" s="226"/>
      <x:c r="E187" s="226"/>
      <x:c r="F187" s="226"/>
      <x:c r="G187" s="226"/>
      <x:c r="H187" s="226"/>
      <x:c r="I187" s="226"/>
      <x:c r="J187" s="228" t="str">
        <x:f>IF(OR(A187="",$B$4=""),"",A187-$B$4)</x:f>
      </x:c>
    </x:row>
    <x:row r="188" ht="30" customHeight="1">
      <x:c r="A188" s="337"/>
      <x:c r="B188" s="371"/>
      <x:c r="C188" s="223"/>
      <x:c r="D188" s="223"/>
      <x:c r="E188" s="223"/>
      <x:c r="F188" s="223"/>
      <x:c r="G188" s="223"/>
      <x:c r="H188" s="223"/>
      <x:c r="I188" s="223"/>
      <x:c r="J188" s="225" t="str">
        <x:f>IF(OR(A188="",$B$4=""),"",A188-$B$4)</x:f>
      </x:c>
    </x:row>
    <x:row r="189" ht="30" customHeight="1">
      <x:c r="A189" s="328"/>
      <x:c r="B189" s="370"/>
      <x:c r="C189" s="226"/>
      <x:c r="D189" s="226"/>
      <x:c r="E189" s="226"/>
      <x:c r="F189" s="226"/>
      <x:c r="G189" s="226"/>
      <x:c r="H189" s="226"/>
      <x:c r="I189" s="226"/>
      <x:c r="J189" s="228" t="str">
        <x:f>IF(OR(A189="",$B$4=""),"",A189-$B$4)</x:f>
      </x:c>
    </x:row>
    <x:row r="190" ht="30" customHeight="1">
      <x:c r="A190" s="337"/>
      <x:c r="B190" s="371"/>
      <x:c r="C190" s="223"/>
      <x:c r="D190" s="223"/>
      <x:c r="E190" s="223"/>
      <x:c r="F190" s="223"/>
      <x:c r="G190" s="223"/>
      <x:c r="H190" s="223"/>
      <x:c r="I190" s="223"/>
      <x:c r="J190" s="225" t="str">
        <x:f>IF(OR(A190="",$B$4=""),"",A190-$B$4)</x:f>
      </x:c>
    </x:row>
    <x:row r="191" ht="30" customHeight="1">
      <x:c r="A191" s="328"/>
      <x:c r="B191" s="370"/>
      <x:c r="C191" s="226"/>
      <x:c r="D191" s="226"/>
      <x:c r="E191" s="226"/>
      <x:c r="F191" s="226"/>
      <x:c r="G191" s="226"/>
      <x:c r="H191" s="226"/>
      <x:c r="I191" s="226"/>
      <x:c r="J191" s="228" t="str">
        <x:f>IF(OR(A191="",$B$4=""),"",A191-$B$4)</x:f>
      </x:c>
    </x:row>
    <x:row r="192" ht="30" customHeight="1">
      <x:c r="A192" s="337"/>
      <x:c r="B192" s="371"/>
      <x:c r="C192" s="223"/>
      <x:c r="D192" s="223"/>
      <x:c r="E192" s="223"/>
      <x:c r="F192" s="223"/>
      <x:c r="G192" s="223"/>
      <x:c r="H192" s="223"/>
      <x:c r="I192" s="223"/>
      <x:c r="J192" s="225" t="str">
        <x:f>IF(OR(A192="",$B$4=""),"",A192-$B$4)</x:f>
      </x:c>
    </x:row>
    <x:row r="193" ht="30" customHeight="1">
      <x:c r="A193" s="328"/>
      <x:c r="B193" s="370"/>
      <x:c r="C193" s="226"/>
      <x:c r="D193" s="226"/>
      <x:c r="E193" s="226"/>
      <x:c r="F193" s="226"/>
      <x:c r="G193" s="226"/>
      <x:c r="H193" s="226"/>
      <x:c r="I193" s="226"/>
      <x:c r="J193" s="228" t="str">
        <x:f>IF(OR(A193="",$B$4=""),"",A193-$B$4)</x:f>
      </x:c>
    </x:row>
    <x:row r="194" ht="30" customHeight="1">
      <x:c r="A194" s="337"/>
      <x:c r="B194" s="371"/>
      <x:c r="C194" s="223"/>
      <x:c r="D194" s="223"/>
      <x:c r="E194" s="223"/>
      <x:c r="F194" s="223"/>
      <x:c r="G194" s="223"/>
      <x:c r="H194" s="223"/>
      <x:c r="I194" s="223"/>
      <x:c r="J194" s="225" t="str">
        <x:f>IF(OR(A194="",$B$4=""),"",A194-$B$4)</x:f>
      </x:c>
    </x:row>
    <x:row r="195" ht="30" customHeight="1">
      <x:c r="A195" s="328"/>
      <x:c r="B195" s="370"/>
      <x:c r="C195" s="226"/>
      <x:c r="D195" s="226"/>
      <x:c r="E195" s="226"/>
      <x:c r="F195" s="226"/>
      <x:c r="G195" s="226"/>
      <x:c r="H195" s="226"/>
      <x:c r="I195" s="226"/>
      <x:c r="J195" s="228" t="str">
        <x:f>IF(OR(A195="",$B$4=""),"",A195-$B$4)</x:f>
      </x:c>
    </x:row>
    <x:row r="196" ht="30" customHeight="1">
      <x:c r="A196" s="337"/>
      <x:c r="B196" s="371"/>
      <x:c r="C196" s="223"/>
      <x:c r="D196" s="223"/>
      <x:c r="E196" s="223"/>
      <x:c r="F196" s="223"/>
      <x:c r="G196" s="223"/>
      <x:c r="H196" s="223"/>
      <x:c r="I196" s="223"/>
      <x:c r="J196" s="225" t="str">
        <x:f>IF(OR(A196="",$B$4=""),"",A196-$B$4)</x:f>
      </x:c>
    </x:row>
    <x:row r="197" ht="30" customHeight="1">
      <x:c r="A197" s="328"/>
      <x:c r="B197" s="370"/>
      <x:c r="C197" s="226"/>
      <x:c r="D197" s="226"/>
      <x:c r="E197" s="226"/>
      <x:c r="F197" s="226"/>
      <x:c r="G197" s="226"/>
      <x:c r="H197" s="226"/>
      <x:c r="I197" s="226"/>
      <x:c r="J197" s="228" t="str">
        <x:f>IF(OR(A197="",$B$4=""),"",A197-$B$4)</x:f>
      </x:c>
    </x:row>
    <x:row r="198" ht="30" customHeight="1">
      <x:c r="A198" s="337"/>
      <x:c r="B198" s="371"/>
      <x:c r="C198" s="223"/>
      <x:c r="D198" s="223"/>
      <x:c r="E198" s="223"/>
      <x:c r="F198" s="223"/>
      <x:c r="G198" s="223"/>
      <x:c r="H198" s="223"/>
      <x:c r="I198" s="223"/>
      <x:c r="J198" s="225" t="str">
        <x:f>IF(OR(A198="",$B$4=""),"",A198-$B$4)</x:f>
      </x:c>
    </x:row>
    <x:row r="199" ht="30" customHeight="1">
      <x:c r="A199" s="328"/>
      <x:c r="B199" s="370"/>
      <x:c r="C199" s="226"/>
      <x:c r="D199" s="226"/>
      <x:c r="E199" s="226"/>
      <x:c r="F199" s="226"/>
      <x:c r="G199" s="226"/>
      <x:c r="H199" s="226"/>
      <x:c r="I199" s="226"/>
      <x:c r="J199" s="228" t="str">
        <x:f>IF(OR(A199="",$B$4=""),"",A199-$B$4)</x:f>
      </x:c>
    </x:row>
    <x:row r="200" ht="30" customHeight="1">
      <x:c r="A200" s="337"/>
      <x:c r="B200" s="371"/>
      <x:c r="C200" s="223"/>
      <x:c r="D200" s="223"/>
      <x:c r="E200" s="223"/>
      <x:c r="F200" s="223"/>
      <x:c r="G200" s="223"/>
      <x:c r="H200" s="223"/>
      <x:c r="I200" s="223"/>
      <x:c r="J200" s="225" t="str">
        <x:f>IF(OR(A200="",$B$4=""),"",A200-$B$4)</x:f>
      </x:c>
    </x:row>
    <x:row r="201" ht="30" customHeight="1">
      <x:c r="A201" s="328"/>
      <x:c r="B201" s="370"/>
      <x:c r="C201" s="226"/>
      <x:c r="D201" s="226"/>
      <x:c r="E201" s="226"/>
      <x:c r="F201" s="226"/>
      <x:c r="G201" s="226"/>
      <x:c r="H201" s="226"/>
      <x:c r="I201" s="226"/>
      <x:c r="J201" s="228" t="str">
        <x:f>IF(OR(A201="",$B$4=""),"",A201-$B$4)</x:f>
      </x:c>
    </x:row>
    <x:row r="202" ht="30" customHeight="1">
      <x:c r="A202" s="337"/>
      <x:c r="B202" s="371"/>
      <x:c r="C202" s="223"/>
      <x:c r="D202" s="223"/>
      <x:c r="E202" s="223"/>
      <x:c r="F202" s="223"/>
      <x:c r="G202" s="223"/>
      <x:c r="H202" s="223"/>
      <x:c r="I202" s="223"/>
      <x:c r="J202" s="225" t="str">
        <x:f>IF(OR(A202="",$B$4=""),"",A202-$B$4)</x:f>
      </x:c>
    </x:row>
    <x:row r="203" ht="30" customHeight="1">
      <x:c r="A203" s="328"/>
      <x:c r="B203" s="370"/>
      <x:c r="C203" s="226"/>
      <x:c r="D203" s="226"/>
      <x:c r="E203" s="226"/>
      <x:c r="F203" s="226"/>
      <x:c r="G203" s="226"/>
      <x:c r="H203" s="226"/>
      <x:c r="I203" s="226"/>
      <x:c r="J203" s="228" t="str">
        <x:f>IF(OR(A203="",$B$4=""),"",A203-$B$4)</x:f>
      </x:c>
    </x:row>
    <x:row r="204" ht="30" customHeight="1">
      <x:c r="A204" s="337"/>
      <x:c r="B204" s="371"/>
      <x:c r="C204" s="223"/>
      <x:c r="D204" s="223"/>
      <x:c r="E204" s="223"/>
      <x:c r="F204" s="223"/>
      <x:c r="G204" s="223"/>
      <x:c r="H204" s="223"/>
      <x:c r="I204" s="223"/>
      <x:c r="J204" s="225" t="str">
        <x:f>IF(OR(A204="",$B$4=""),"",A204-$B$4)</x:f>
      </x:c>
    </x:row>
    <x:row r="205" ht="30" customHeight="1">
      <x:c r="A205" s="328"/>
      <x:c r="B205" s="370"/>
      <x:c r="C205" s="226"/>
      <x:c r="D205" s="226"/>
      <x:c r="E205" s="226"/>
      <x:c r="F205" s="226"/>
      <x:c r="G205" s="226"/>
      <x:c r="H205" s="226"/>
      <x:c r="I205" s="226"/>
      <x:c r="J205" s="228" t="str">
        <x:f>IF(OR(A205="",$B$4=""),"",A205-$B$4)</x:f>
      </x:c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dataValidations count="4">
    <x:dataValidation type="list" sqref="B7:B205">
      <x:formula1>"Planning Milestone,Vendor Deadline,Appointment,Wedding Week,Wedding Day,Delivery / Pickup,Other"</x:formula1>
    </x:dataValidation>
    <x:dataValidation type="list" sqref="D7:D205">
      <x:formula1>"Couple,Partner 1,Partner 2,Planner,Coordinator,Vendor,Family / Helper"</x:formula1>
    </x:dataValidation>
    <x:dataValidation type="list" sqref="F7:F205">
      <x:formula1>"Not Started,In Progress,Confirmed,Waiting,Done"</x:formula1>
    </x:dataValidation>
    <x:dataValidation type="list" sqref="F6:F205">
      <x:formula1>"Not Started,In Progress,Waiting,Blocked,Done"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3" hidden="0" customWidth="1"/>
    <x:col min="3" max="3" width="18" hidden="0" customWidth="1"/>
    <x:col min="4" max="4" width="14" hidden="0" customWidth="1"/>
    <x:col min="5" max="5" width="12" hidden="0" customWidth="1"/>
    <x:col min="6" max="6" width="10" hidden="0" customWidth="1"/>
    <x:col min="7" max="7" width="22" hidden="0" customWidth="1"/>
    <x:col min="8" max="8" width="27" hidden="0" customWidth="1"/>
    <x:col min="9" max="9" width="27" hidden="0" customWidth="1"/>
    <x:col min="10" max="10" width="25" hidden="0" customWidth="1"/>
  </x:cols>
  <x:sheetData>
    <x:row r="1" ht="30" customHeight="1">
      <x:c r="A1" s="192" t="str">
        <x:v>Seating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Use confirmed Guest records as the source. This tab is a table-assignment view, not a second guest list.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34" customHeight="1">
      <x:c r="A4" s="222" t="str">
        <x:v>Guest ID</x:v>
      </x:c>
      <x:c r="B4" s="222" t="str">
        <x:v>Guest Name</x:v>
      </x:c>
      <x:c r="C4" s="222" t="str">
        <x:v>Household</x:v>
      </x:c>
      <x:c r="D4" s="222" t="str">
        <x:v>RSVP</x:v>
      </x:c>
      <x:c r="E4" s="222" t="str">
        <x:v>Table</x:v>
      </x:c>
      <x:c r="F4" s="222" t="str">
        <x:v>Seat</x:v>
      </x:c>
      <x:c r="G4" s="222" t="str">
        <x:v>Group / Relationship</x:v>
      </x:c>
      <x:c r="H4" s="222" t="str">
        <x:v>Accessibility / Dietary</x:v>
      </x:c>
      <x:c r="I4" s="222" t="str">
        <x:v>Keep With / Apart From</x:v>
      </x:c>
      <x:c r="J4" s="222" t="str">
        <x:v>Notes</x:v>
      </x:c>
    </x:row>
    <x:row r="5" ht="30" customHeight="1">
      <x:c r="A5" s="226"/>
      <x:c r="B5" s="226" t="str">
        <x:f>IF(A5="","",IFERROR(VLOOKUP(A5,Guests!$A$5:$J$305,3,FALSE),""))</x:f>
      </x:c>
      <x:c r="C5" s="226" t="str">
        <x:f>IF(A5="","",IFERROR(VLOOKUP(A5,Guests!$A$5:$J$305,2,FALSE),""))</x:f>
      </x:c>
      <x:c r="D5" s="226" t="str">
        <x:f>IF(A5="","",IFERROR(VLOOKUP(A5,Guests!$A$5:$J$305,7,FALSE),""))</x:f>
      </x:c>
      <x:c r="E5" s="226"/>
      <x:c r="F5" s="226"/>
      <x:c r="G5" s="226"/>
      <x:c r="H5" s="226"/>
      <x:c r="I5" s="226"/>
      <x:c r="J5" s="226"/>
    </x:row>
    <x:row r="6" ht="30" customHeight="1">
      <x:c r="A6" s="223"/>
      <x:c r="B6" s="223" t="str">
        <x:f>IF(A6="","",IFERROR(VLOOKUP(A6,Guests!$A$5:$J$305,3,FALSE),""))</x:f>
      </x:c>
      <x:c r="C6" s="223" t="str">
        <x:f>IF(A6="","",IFERROR(VLOOKUP(A6,Guests!$A$5:$J$305,2,FALSE),""))</x:f>
      </x:c>
      <x:c r="D6" s="223" t="str">
        <x:f>IF(A6="","",IFERROR(VLOOKUP(A6,Guests!$A$5:$J$305,7,FALSE),""))</x:f>
      </x:c>
      <x:c r="E6" s="223"/>
      <x:c r="F6" s="223"/>
      <x:c r="G6" s="223"/>
      <x:c r="H6" s="223"/>
      <x:c r="I6" s="223"/>
      <x:c r="J6" s="223"/>
    </x:row>
    <x:row r="7" ht="30" customHeight="1">
      <x:c r="A7" s="226"/>
      <x:c r="B7" s="226" t="str">
        <x:f>IF(A7="","",IFERROR(VLOOKUP(A7,Guests!$A$5:$J$305,3,FALSE),""))</x:f>
      </x:c>
      <x:c r="C7" s="226" t="str">
        <x:f>IF(A7="","",IFERROR(VLOOKUP(A7,Guests!$A$5:$J$305,2,FALSE),""))</x:f>
      </x:c>
      <x:c r="D7" s="226" t="str">
        <x:f>IF(A7="","",IFERROR(VLOOKUP(A7,Guests!$A$5:$J$305,7,FALSE),""))</x:f>
      </x:c>
      <x:c r="E7" s="226"/>
      <x:c r="F7" s="226"/>
      <x:c r="G7" s="226"/>
      <x:c r="H7" s="226"/>
      <x:c r="I7" s="226"/>
      <x:c r="J7" s="226"/>
    </x:row>
    <x:row r="8" ht="30" customHeight="1">
      <x:c r="A8" s="223"/>
      <x:c r="B8" s="223" t="str">
        <x:f>IF(A8="","",IFERROR(VLOOKUP(A8,Guests!$A$5:$J$305,3,FALSE),""))</x:f>
      </x:c>
      <x:c r="C8" s="223" t="str">
        <x:f>IF(A8="","",IFERROR(VLOOKUP(A8,Guests!$A$5:$J$305,2,FALSE),""))</x:f>
      </x:c>
      <x:c r="D8" s="223" t="str">
        <x:f>IF(A8="","",IFERROR(VLOOKUP(A8,Guests!$A$5:$J$305,7,FALSE),""))</x:f>
      </x:c>
      <x:c r="E8" s="223"/>
      <x:c r="F8" s="223"/>
      <x:c r="G8" s="223"/>
      <x:c r="H8" s="223"/>
      <x:c r="I8" s="223"/>
      <x:c r="J8" s="223"/>
    </x:row>
    <x:row r="9" ht="30" customHeight="1">
      <x:c r="A9" s="226"/>
      <x:c r="B9" s="226" t="str">
        <x:f>IF(A9="","",IFERROR(VLOOKUP(A9,Guests!$A$5:$J$305,3,FALSE),""))</x:f>
      </x:c>
      <x:c r="C9" s="226" t="str">
        <x:f>IF(A9="","",IFERROR(VLOOKUP(A9,Guests!$A$5:$J$305,2,FALSE),""))</x:f>
      </x:c>
      <x:c r="D9" s="226" t="str">
        <x:f>IF(A9="","",IFERROR(VLOOKUP(A9,Guests!$A$5:$J$305,7,FALSE),""))</x:f>
      </x:c>
      <x:c r="E9" s="226"/>
      <x:c r="F9" s="226"/>
      <x:c r="G9" s="226"/>
      <x:c r="H9" s="226"/>
      <x:c r="I9" s="226"/>
      <x:c r="J9" s="226"/>
    </x:row>
    <x:row r="10" ht="30" customHeight="1">
      <x:c r="A10" s="223"/>
      <x:c r="B10" s="223" t="str">
        <x:f>IF(A10="","",IFERROR(VLOOKUP(A10,Guests!$A$5:$J$305,3,FALSE),""))</x:f>
      </x:c>
      <x:c r="C10" s="223" t="str">
        <x:f>IF(A10="","",IFERROR(VLOOKUP(A10,Guests!$A$5:$J$305,2,FALSE),""))</x:f>
      </x:c>
      <x:c r="D10" s="223" t="str">
        <x:f>IF(A10="","",IFERROR(VLOOKUP(A10,Guests!$A$5:$J$305,7,FALSE),""))</x:f>
      </x:c>
      <x:c r="E10" s="223"/>
      <x:c r="F10" s="223"/>
      <x:c r="G10" s="223"/>
      <x:c r="H10" s="223"/>
      <x:c r="I10" s="223"/>
      <x:c r="J10" s="223"/>
    </x:row>
    <x:row r="11" ht="30" customHeight="1">
      <x:c r="A11" s="226"/>
      <x:c r="B11" s="226" t="str">
        <x:f>IF(A11="","",IFERROR(VLOOKUP(A11,Guests!$A$5:$J$305,3,FALSE),""))</x:f>
      </x:c>
      <x:c r="C11" s="226" t="str">
        <x:f>IF(A11="","",IFERROR(VLOOKUP(A11,Guests!$A$5:$J$305,2,FALSE),""))</x:f>
      </x:c>
      <x:c r="D11" s="226" t="str">
        <x:f>IF(A11="","",IFERROR(VLOOKUP(A11,Guests!$A$5:$J$305,7,FALSE),""))</x:f>
      </x:c>
      <x:c r="E11" s="226"/>
      <x:c r="F11" s="226"/>
      <x:c r="G11" s="226"/>
      <x:c r="H11" s="226"/>
      <x:c r="I11" s="226"/>
      <x:c r="J11" s="226"/>
    </x:row>
    <x:row r="12" ht="30" customHeight="1">
      <x:c r="A12" s="223"/>
      <x:c r="B12" s="223" t="str">
        <x:f>IF(A12="","",IFERROR(VLOOKUP(A12,Guests!$A$5:$J$305,3,FALSE),""))</x:f>
      </x:c>
      <x:c r="C12" s="223" t="str">
        <x:f>IF(A12="","",IFERROR(VLOOKUP(A12,Guests!$A$5:$J$305,2,FALSE),""))</x:f>
      </x:c>
      <x:c r="D12" s="223" t="str">
        <x:f>IF(A12="","",IFERROR(VLOOKUP(A12,Guests!$A$5:$J$305,7,FALSE),""))</x:f>
      </x:c>
      <x:c r="E12" s="223"/>
      <x:c r="F12" s="223"/>
      <x:c r="G12" s="223"/>
      <x:c r="H12" s="223"/>
      <x:c r="I12" s="223"/>
      <x:c r="J12" s="223"/>
    </x:row>
    <x:row r="13" ht="30" customHeight="1">
      <x:c r="A13" s="226"/>
      <x:c r="B13" s="226" t="str">
        <x:f>IF(A13="","",IFERROR(VLOOKUP(A13,Guests!$A$5:$J$305,3,FALSE),""))</x:f>
      </x:c>
      <x:c r="C13" s="226" t="str">
        <x:f>IF(A13="","",IFERROR(VLOOKUP(A13,Guests!$A$5:$J$305,2,FALSE),""))</x:f>
      </x:c>
      <x:c r="D13" s="226" t="str">
        <x:f>IF(A13="","",IFERROR(VLOOKUP(A13,Guests!$A$5:$J$305,7,FALSE),""))</x:f>
      </x:c>
      <x:c r="E13" s="226"/>
      <x:c r="F13" s="226"/>
      <x:c r="G13" s="226"/>
      <x:c r="H13" s="226"/>
      <x:c r="I13" s="226"/>
      <x:c r="J13" s="226"/>
    </x:row>
    <x:row r="14" ht="30" customHeight="1">
      <x:c r="A14" s="223"/>
      <x:c r="B14" s="223" t="str">
        <x:f>IF(A14="","",IFERROR(VLOOKUP(A14,Guests!$A$5:$J$305,3,FALSE),""))</x:f>
      </x:c>
      <x:c r="C14" s="223" t="str">
        <x:f>IF(A14="","",IFERROR(VLOOKUP(A14,Guests!$A$5:$J$305,2,FALSE),""))</x:f>
      </x:c>
      <x:c r="D14" s="223" t="str">
        <x:f>IF(A14="","",IFERROR(VLOOKUP(A14,Guests!$A$5:$J$305,7,FALSE),""))</x:f>
      </x:c>
      <x:c r="E14" s="223"/>
      <x:c r="F14" s="223"/>
      <x:c r="G14" s="223"/>
      <x:c r="H14" s="223"/>
      <x:c r="I14" s="223"/>
      <x:c r="J14" s="223"/>
    </x:row>
    <x:row r="15" ht="30" customHeight="1">
      <x:c r="A15" s="226"/>
      <x:c r="B15" s="226" t="str">
        <x:f>IF(A15="","",IFERROR(VLOOKUP(A15,Guests!$A$5:$J$305,3,FALSE),""))</x:f>
      </x:c>
      <x:c r="C15" s="226" t="str">
        <x:f>IF(A15="","",IFERROR(VLOOKUP(A15,Guests!$A$5:$J$305,2,FALSE),""))</x:f>
      </x:c>
      <x:c r="D15" s="226" t="str">
        <x:f>IF(A15="","",IFERROR(VLOOKUP(A15,Guests!$A$5:$J$305,7,FALSE),""))</x:f>
      </x:c>
      <x:c r="E15" s="226"/>
      <x:c r="F15" s="226"/>
      <x:c r="G15" s="226"/>
      <x:c r="H15" s="226"/>
      <x:c r="I15" s="226"/>
      <x:c r="J15" s="226"/>
    </x:row>
    <x:row r="16" ht="30" customHeight="1">
      <x:c r="A16" s="223"/>
      <x:c r="B16" s="223" t="str">
        <x:f>IF(A16="","",IFERROR(VLOOKUP(A16,Guests!$A$5:$J$305,3,FALSE),""))</x:f>
      </x:c>
      <x:c r="C16" s="223" t="str">
        <x:f>IF(A16="","",IFERROR(VLOOKUP(A16,Guests!$A$5:$J$305,2,FALSE),""))</x:f>
      </x:c>
      <x:c r="D16" s="223" t="str">
        <x:f>IF(A16="","",IFERROR(VLOOKUP(A16,Guests!$A$5:$J$305,7,FALSE),""))</x:f>
      </x:c>
      <x:c r="E16" s="223"/>
      <x:c r="F16" s="223"/>
      <x:c r="G16" s="223"/>
      <x:c r="H16" s="223"/>
      <x:c r="I16" s="223"/>
      <x:c r="J16" s="223"/>
    </x:row>
    <x:row r="17" ht="30" customHeight="1">
      <x:c r="A17" s="226"/>
      <x:c r="B17" s="226" t="str">
        <x:f>IF(A17="","",IFERROR(VLOOKUP(A17,Guests!$A$5:$J$305,3,FALSE),""))</x:f>
      </x:c>
      <x:c r="C17" s="226" t="str">
        <x:f>IF(A17="","",IFERROR(VLOOKUP(A17,Guests!$A$5:$J$305,2,FALSE),""))</x:f>
      </x:c>
      <x:c r="D17" s="226" t="str">
        <x:f>IF(A17="","",IFERROR(VLOOKUP(A17,Guests!$A$5:$J$305,7,FALSE),""))</x:f>
      </x:c>
      <x:c r="E17" s="226"/>
      <x:c r="F17" s="226"/>
      <x:c r="G17" s="226"/>
      <x:c r="H17" s="226"/>
      <x:c r="I17" s="226"/>
      <x:c r="J17" s="226"/>
    </x:row>
    <x:row r="18" ht="30" customHeight="1">
      <x:c r="A18" s="223"/>
      <x:c r="B18" s="223" t="str">
        <x:f>IF(A18="","",IFERROR(VLOOKUP(A18,Guests!$A$5:$J$305,3,FALSE),""))</x:f>
      </x:c>
      <x:c r="C18" s="223" t="str">
        <x:f>IF(A18="","",IFERROR(VLOOKUP(A18,Guests!$A$5:$J$305,2,FALSE),""))</x:f>
      </x:c>
      <x:c r="D18" s="223" t="str">
        <x:f>IF(A18="","",IFERROR(VLOOKUP(A18,Guests!$A$5:$J$305,7,FALSE),""))</x:f>
      </x:c>
      <x:c r="E18" s="223"/>
      <x:c r="F18" s="223"/>
      <x:c r="G18" s="223"/>
      <x:c r="H18" s="223"/>
      <x:c r="I18" s="223"/>
      <x:c r="J18" s="223"/>
    </x:row>
    <x:row r="19" ht="30" customHeight="1">
      <x:c r="A19" s="226"/>
      <x:c r="B19" s="226" t="str">
        <x:f>IF(A19="","",IFERROR(VLOOKUP(A19,Guests!$A$5:$J$305,3,FALSE),""))</x:f>
      </x:c>
      <x:c r="C19" s="226" t="str">
        <x:f>IF(A19="","",IFERROR(VLOOKUP(A19,Guests!$A$5:$J$305,2,FALSE),""))</x:f>
      </x:c>
      <x:c r="D19" s="226" t="str">
        <x:f>IF(A19="","",IFERROR(VLOOKUP(A19,Guests!$A$5:$J$305,7,FALSE),""))</x:f>
      </x:c>
      <x:c r="E19" s="226"/>
      <x:c r="F19" s="226"/>
      <x:c r="G19" s="226"/>
      <x:c r="H19" s="226"/>
      <x:c r="I19" s="226"/>
      <x:c r="J19" s="226"/>
    </x:row>
    <x:row r="20" ht="30" customHeight="1">
      <x:c r="A20" s="223"/>
      <x:c r="B20" s="223" t="str">
        <x:f>IF(A20="","",IFERROR(VLOOKUP(A20,Guests!$A$5:$J$305,3,FALSE),""))</x:f>
      </x:c>
      <x:c r="C20" s="223" t="str">
        <x:f>IF(A20="","",IFERROR(VLOOKUP(A20,Guests!$A$5:$J$305,2,FALSE),""))</x:f>
      </x:c>
      <x:c r="D20" s="223" t="str">
        <x:f>IF(A20="","",IFERROR(VLOOKUP(A20,Guests!$A$5:$J$305,7,FALSE),""))</x:f>
      </x:c>
      <x:c r="E20" s="223"/>
      <x:c r="F20" s="223"/>
      <x:c r="G20" s="223"/>
      <x:c r="H20" s="223"/>
      <x:c r="I20" s="223"/>
      <x:c r="J20" s="223"/>
    </x:row>
    <x:row r="21" ht="30" customHeight="1">
      <x:c r="A21" s="226"/>
      <x:c r="B21" s="226" t="str">
        <x:f>IF(A21="","",IFERROR(VLOOKUP(A21,Guests!$A$5:$J$305,3,FALSE),""))</x:f>
      </x:c>
      <x:c r="C21" s="226" t="str">
        <x:f>IF(A21="","",IFERROR(VLOOKUP(A21,Guests!$A$5:$J$305,2,FALSE),""))</x:f>
      </x:c>
      <x:c r="D21" s="226" t="str">
        <x:f>IF(A21="","",IFERROR(VLOOKUP(A21,Guests!$A$5:$J$305,7,FALSE),""))</x:f>
      </x:c>
      <x:c r="E21" s="226"/>
      <x:c r="F21" s="226"/>
      <x:c r="G21" s="226"/>
      <x:c r="H21" s="226"/>
      <x:c r="I21" s="226"/>
      <x:c r="J21" s="226"/>
    </x:row>
    <x:row r="22" ht="30" customHeight="1">
      <x:c r="A22" s="223"/>
      <x:c r="B22" s="223" t="str">
        <x:f>IF(A22="","",IFERROR(VLOOKUP(A22,Guests!$A$5:$J$305,3,FALSE),""))</x:f>
      </x:c>
      <x:c r="C22" s="223" t="str">
        <x:f>IF(A22="","",IFERROR(VLOOKUP(A22,Guests!$A$5:$J$305,2,FALSE),""))</x:f>
      </x:c>
      <x:c r="D22" s="223" t="str">
        <x:f>IF(A22="","",IFERROR(VLOOKUP(A22,Guests!$A$5:$J$305,7,FALSE),""))</x:f>
      </x:c>
      <x:c r="E22" s="223"/>
      <x:c r="F22" s="223"/>
      <x:c r="G22" s="223"/>
      <x:c r="H22" s="223"/>
      <x:c r="I22" s="223"/>
      <x:c r="J22" s="223"/>
    </x:row>
    <x:row r="23" ht="30" customHeight="1">
      <x:c r="A23" s="226"/>
      <x:c r="B23" s="226" t="str">
        <x:f>IF(A23="","",IFERROR(VLOOKUP(A23,Guests!$A$5:$J$305,3,FALSE),""))</x:f>
      </x:c>
      <x:c r="C23" s="226" t="str">
        <x:f>IF(A23="","",IFERROR(VLOOKUP(A23,Guests!$A$5:$J$305,2,FALSE),""))</x:f>
      </x:c>
      <x:c r="D23" s="226" t="str">
        <x:f>IF(A23="","",IFERROR(VLOOKUP(A23,Guests!$A$5:$J$305,7,FALSE),""))</x:f>
      </x:c>
      <x:c r="E23" s="226"/>
      <x:c r="F23" s="226"/>
      <x:c r="G23" s="226"/>
      <x:c r="H23" s="226"/>
      <x:c r="I23" s="226"/>
      <x:c r="J23" s="226"/>
    </x:row>
    <x:row r="24" ht="30" customHeight="1">
      <x:c r="A24" s="223"/>
      <x:c r="B24" s="223" t="str">
        <x:f>IF(A24="","",IFERROR(VLOOKUP(A24,Guests!$A$5:$J$305,3,FALSE),""))</x:f>
      </x:c>
      <x:c r="C24" s="223" t="str">
        <x:f>IF(A24="","",IFERROR(VLOOKUP(A24,Guests!$A$5:$J$305,2,FALSE),""))</x:f>
      </x:c>
      <x:c r="D24" s="223" t="str">
        <x:f>IF(A24="","",IFERROR(VLOOKUP(A24,Guests!$A$5:$J$305,7,FALSE),""))</x:f>
      </x:c>
      <x:c r="E24" s="223"/>
      <x:c r="F24" s="223"/>
      <x:c r="G24" s="223"/>
      <x:c r="H24" s="223"/>
      <x:c r="I24" s="223"/>
      <x:c r="J24" s="223"/>
    </x:row>
    <x:row r="25" ht="30" customHeight="1">
      <x:c r="A25" s="226"/>
      <x:c r="B25" s="226" t="str">
        <x:f>IF(A25="","",IFERROR(VLOOKUP(A25,Guests!$A$5:$J$305,3,FALSE),""))</x:f>
      </x:c>
      <x:c r="C25" s="226" t="str">
        <x:f>IF(A25="","",IFERROR(VLOOKUP(A25,Guests!$A$5:$J$305,2,FALSE),""))</x:f>
      </x:c>
      <x:c r="D25" s="226" t="str">
        <x:f>IF(A25="","",IFERROR(VLOOKUP(A25,Guests!$A$5:$J$305,7,FALSE),""))</x:f>
      </x:c>
      <x:c r="E25" s="226"/>
      <x:c r="F25" s="226"/>
      <x:c r="G25" s="226"/>
      <x:c r="H25" s="226"/>
      <x:c r="I25" s="226"/>
      <x:c r="J25" s="226"/>
    </x:row>
    <x:row r="26" ht="30" customHeight="1">
      <x:c r="A26" s="223"/>
      <x:c r="B26" s="223" t="str">
        <x:f>IF(A26="","",IFERROR(VLOOKUP(A26,Guests!$A$5:$J$305,3,FALSE),""))</x:f>
      </x:c>
      <x:c r="C26" s="223" t="str">
        <x:f>IF(A26="","",IFERROR(VLOOKUP(A26,Guests!$A$5:$J$305,2,FALSE),""))</x:f>
      </x:c>
      <x:c r="D26" s="223" t="str">
        <x:f>IF(A26="","",IFERROR(VLOOKUP(A26,Guests!$A$5:$J$305,7,FALSE),""))</x:f>
      </x:c>
      <x:c r="E26" s="223"/>
      <x:c r="F26" s="223"/>
      <x:c r="G26" s="223"/>
      <x:c r="H26" s="223"/>
      <x:c r="I26" s="223"/>
      <x:c r="J26" s="223"/>
    </x:row>
    <x:row r="27" ht="30" customHeight="1">
      <x:c r="A27" s="226"/>
      <x:c r="B27" s="226" t="str">
        <x:f>IF(A27="","",IFERROR(VLOOKUP(A27,Guests!$A$5:$J$305,3,FALSE),""))</x:f>
      </x:c>
      <x:c r="C27" s="226" t="str">
        <x:f>IF(A27="","",IFERROR(VLOOKUP(A27,Guests!$A$5:$J$305,2,FALSE),""))</x:f>
      </x:c>
      <x:c r="D27" s="226" t="str">
        <x:f>IF(A27="","",IFERROR(VLOOKUP(A27,Guests!$A$5:$J$305,7,FALSE),""))</x:f>
      </x:c>
      <x:c r="E27" s="226"/>
      <x:c r="F27" s="226"/>
      <x:c r="G27" s="226"/>
      <x:c r="H27" s="226"/>
      <x:c r="I27" s="226"/>
      <x:c r="J27" s="226"/>
    </x:row>
    <x:row r="28" ht="30" customHeight="1">
      <x:c r="A28" s="223"/>
      <x:c r="B28" s="223" t="str">
        <x:f>IF(A28="","",IFERROR(VLOOKUP(A28,Guests!$A$5:$J$305,3,FALSE),""))</x:f>
      </x:c>
      <x:c r="C28" s="223" t="str">
        <x:f>IF(A28="","",IFERROR(VLOOKUP(A28,Guests!$A$5:$J$305,2,FALSE),""))</x:f>
      </x:c>
      <x:c r="D28" s="223" t="str">
        <x:f>IF(A28="","",IFERROR(VLOOKUP(A28,Guests!$A$5:$J$305,7,FALSE),""))</x:f>
      </x:c>
      <x:c r="E28" s="223"/>
      <x:c r="F28" s="223"/>
      <x:c r="G28" s="223"/>
      <x:c r="H28" s="223"/>
      <x:c r="I28" s="223"/>
      <x:c r="J28" s="223"/>
    </x:row>
    <x:row r="29" ht="30" customHeight="1">
      <x:c r="A29" s="226"/>
      <x:c r="B29" s="226" t="str">
        <x:f>IF(A29="","",IFERROR(VLOOKUP(A29,Guests!$A$5:$J$305,3,FALSE),""))</x:f>
      </x:c>
      <x:c r="C29" s="226" t="str">
        <x:f>IF(A29="","",IFERROR(VLOOKUP(A29,Guests!$A$5:$J$305,2,FALSE),""))</x:f>
      </x:c>
      <x:c r="D29" s="226" t="str">
        <x:f>IF(A29="","",IFERROR(VLOOKUP(A29,Guests!$A$5:$J$305,7,FALSE),""))</x:f>
      </x:c>
      <x:c r="E29" s="226"/>
      <x:c r="F29" s="226"/>
      <x:c r="G29" s="226"/>
      <x:c r="H29" s="226"/>
      <x:c r="I29" s="226"/>
      <x:c r="J29" s="226"/>
    </x:row>
    <x:row r="30" ht="30" customHeight="1">
      <x:c r="A30" s="223"/>
      <x:c r="B30" s="223" t="str">
        <x:f>IF(A30="","",IFERROR(VLOOKUP(A30,Guests!$A$5:$J$305,3,FALSE),""))</x:f>
      </x:c>
      <x:c r="C30" s="223" t="str">
        <x:f>IF(A30="","",IFERROR(VLOOKUP(A30,Guests!$A$5:$J$305,2,FALSE),""))</x:f>
      </x:c>
      <x:c r="D30" s="223" t="str">
        <x:f>IF(A30="","",IFERROR(VLOOKUP(A30,Guests!$A$5:$J$305,7,FALSE),""))</x:f>
      </x:c>
      <x:c r="E30" s="223"/>
      <x:c r="F30" s="223"/>
      <x:c r="G30" s="223"/>
      <x:c r="H30" s="223"/>
      <x:c r="I30" s="223"/>
      <x:c r="J30" s="223"/>
    </x:row>
    <x:row r="31" ht="30" customHeight="1">
      <x:c r="A31" s="226"/>
      <x:c r="B31" s="226" t="str">
        <x:f>IF(A31="","",IFERROR(VLOOKUP(A31,Guests!$A$5:$J$305,3,FALSE),""))</x:f>
      </x:c>
      <x:c r="C31" s="226" t="str">
        <x:f>IF(A31="","",IFERROR(VLOOKUP(A31,Guests!$A$5:$J$305,2,FALSE),""))</x:f>
      </x:c>
      <x:c r="D31" s="226" t="str">
        <x:f>IF(A31="","",IFERROR(VLOOKUP(A31,Guests!$A$5:$J$305,7,FALSE),""))</x:f>
      </x:c>
      <x:c r="E31" s="226"/>
      <x:c r="F31" s="226"/>
      <x:c r="G31" s="226"/>
      <x:c r="H31" s="226"/>
      <x:c r="I31" s="226"/>
      <x:c r="J31" s="226"/>
    </x:row>
    <x:row r="32" ht="30" customHeight="1">
      <x:c r="A32" s="223"/>
      <x:c r="B32" s="223" t="str">
        <x:f>IF(A32="","",IFERROR(VLOOKUP(A32,Guests!$A$5:$J$305,3,FALSE),""))</x:f>
      </x:c>
      <x:c r="C32" s="223" t="str">
        <x:f>IF(A32="","",IFERROR(VLOOKUP(A32,Guests!$A$5:$J$305,2,FALSE),""))</x:f>
      </x:c>
      <x:c r="D32" s="223" t="str">
        <x:f>IF(A32="","",IFERROR(VLOOKUP(A32,Guests!$A$5:$J$305,7,FALSE),""))</x:f>
      </x:c>
      <x:c r="E32" s="223"/>
      <x:c r="F32" s="223"/>
      <x:c r="G32" s="223"/>
      <x:c r="H32" s="223"/>
      <x:c r="I32" s="223"/>
      <x:c r="J32" s="223"/>
    </x:row>
    <x:row r="33" ht="30" customHeight="1">
      <x:c r="A33" s="226"/>
      <x:c r="B33" s="226" t="str">
        <x:f>IF(A33="","",IFERROR(VLOOKUP(A33,Guests!$A$5:$J$305,3,FALSE),""))</x:f>
      </x:c>
      <x:c r="C33" s="226" t="str">
        <x:f>IF(A33="","",IFERROR(VLOOKUP(A33,Guests!$A$5:$J$305,2,FALSE),""))</x:f>
      </x:c>
      <x:c r="D33" s="226" t="str">
        <x:f>IF(A33="","",IFERROR(VLOOKUP(A33,Guests!$A$5:$J$305,7,FALSE),""))</x:f>
      </x:c>
      <x:c r="E33" s="226"/>
      <x:c r="F33" s="226"/>
      <x:c r="G33" s="226"/>
      <x:c r="H33" s="226"/>
      <x:c r="I33" s="226"/>
      <x:c r="J33" s="226"/>
    </x:row>
    <x:row r="34" ht="30" customHeight="1">
      <x:c r="A34" s="223"/>
      <x:c r="B34" s="223" t="str">
        <x:f>IF(A34="","",IFERROR(VLOOKUP(A34,Guests!$A$5:$J$305,3,FALSE),""))</x:f>
      </x:c>
      <x:c r="C34" s="223" t="str">
        <x:f>IF(A34="","",IFERROR(VLOOKUP(A34,Guests!$A$5:$J$305,2,FALSE),""))</x:f>
      </x:c>
      <x:c r="D34" s="223" t="str">
        <x:f>IF(A34="","",IFERROR(VLOOKUP(A34,Guests!$A$5:$J$305,7,FALSE),""))</x:f>
      </x:c>
      <x:c r="E34" s="223"/>
      <x:c r="F34" s="223"/>
      <x:c r="G34" s="223"/>
      <x:c r="H34" s="223"/>
      <x:c r="I34" s="223"/>
      <x:c r="J34" s="223"/>
    </x:row>
    <x:row r="35" ht="30" customHeight="1">
      <x:c r="A35" s="226"/>
      <x:c r="B35" s="226" t="str">
        <x:f>IF(A35="","",IFERROR(VLOOKUP(A35,Guests!$A$5:$J$305,3,FALSE),""))</x:f>
      </x:c>
      <x:c r="C35" s="226" t="str">
        <x:f>IF(A35="","",IFERROR(VLOOKUP(A35,Guests!$A$5:$J$305,2,FALSE),""))</x:f>
      </x:c>
      <x:c r="D35" s="226" t="str">
        <x:f>IF(A35="","",IFERROR(VLOOKUP(A35,Guests!$A$5:$J$305,7,FALSE),""))</x:f>
      </x:c>
      <x:c r="E35" s="226"/>
      <x:c r="F35" s="226"/>
      <x:c r="G35" s="226"/>
      <x:c r="H35" s="226"/>
      <x:c r="I35" s="226"/>
      <x:c r="J35" s="226"/>
    </x:row>
    <x:row r="36" ht="30" customHeight="1">
      <x:c r="A36" s="223"/>
      <x:c r="B36" s="223" t="str">
        <x:f>IF(A36="","",IFERROR(VLOOKUP(A36,Guests!$A$5:$J$305,3,FALSE),""))</x:f>
      </x:c>
      <x:c r="C36" s="223" t="str">
        <x:f>IF(A36="","",IFERROR(VLOOKUP(A36,Guests!$A$5:$J$305,2,FALSE),""))</x:f>
      </x:c>
      <x:c r="D36" s="223" t="str">
        <x:f>IF(A36="","",IFERROR(VLOOKUP(A36,Guests!$A$5:$J$305,7,FALSE),""))</x:f>
      </x:c>
      <x:c r="E36" s="223"/>
      <x:c r="F36" s="223"/>
      <x:c r="G36" s="223"/>
      <x:c r="H36" s="223"/>
      <x:c r="I36" s="223"/>
      <x:c r="J36" s="223"/>
    </x:row>
    <x:row r="37" ht="30" customHeight="1">
      <x:c r="A37" s="226"/>
      <x:c r="B37" s="226" t="str">
        <x:f>IF(A37="","",IFERROR(VLOOKUP(A37,Guests!$A$5:$J$305,3,FALSE),""))</x:f>
      </x:c>
      <x:c r="C37" s="226" t="str">
        <x:f>IF(A37="","",IFERROR(VLOOKUP(A37,Guests!$A$5:$J$305,2,FALSE),""))</x:f>
      </x:c>
      <x:c r="D37" s="226" t="str">
        <x:f>IF(A37="","",IFERROR(VLOOKUP(A37,Guests!$A$5:$J$305,7,FALSE),""))</x:f>
      </x:c>
      <x:c r="E37" s="226"/>
      <x:c r="F37" s="226"/>
      <x:c r="G37" s="226"/>
      <x:c r="H37" s="226"/>
      <x:c r="I37" s="226"/>
      <x:c r="J37" s="226"/>
    </x:row>
    <x:row r="38" ht="30" customHeight="1">
      <x:c r="A38" s="223"/>
      <x:c r="B38" s="223" t="str">
        <x:f>IF(A38="","",IFERROR(VLOOKUP(A38,Guests!$A$5:$J$305,3,FALSE),""))</x:f>
      </x:c>
      <x:c r="C38" s="223" t="str">
        <x:f>IF(A38="","",IFERROR(VLOOKUP(A38,Guests!$A$5:$J$305,2,FALSE),""))</x:f>
      </x:c>
      <x:c r="D38" s="223" t="str">
        <x:f>IF(A38="","",IFERROR(VLOOKUP(A38,Guests!$A$5:$J$305,7,FALSE),""))</x:f>
      </x:c>
      <x:c r="E38" s="223"/>
      <x:c r="F38" s="223"/>
      <x:c r="G38" s="223"/>
      <x:c r="H38" s="223"/>
      <x:c r="I38" s="223"/>
      <x:c r="J38" s="223"/>
    </x:row>
    <x:row r="39" ht="30" customHeight="1">
      <x:c r="A39" s="226"/>
      <x:c r="B39" s="226" t="str">
        <x:f>IF(A39="","",IFERROR(VLOOKUP(A39,Guests!$A$5:$J$305,3,FALSE),""))</x:f>
      </x:c>
      <x:c r="C39" s="226" t="str">
        <x:f>IF(A39="","",IFERROR(VLOOKUP(A39,Guests!$A$5:$J$305,2,FALSE),""))</x:f>
      </x:c>
      <x:c r="D39" s="226" t="str">
        <x:f>IF(A39="","",IFERROR(VLOOKUP(A39,Guests!$A$5:$J$305,7,FALSE),""))</x:f>
      </x:c>
      <x:c r="E39" s="226"/>
      <x:c r="F39" s="226"/>
      <x:c r="G39" s="226"/>
      <x:c r="H39" s="226"/>
      <x:c r="I39" s="226"/>
      <x:c r="J39" s="226"/>
    </x:row>
    <x:row r="40" ht="30" customHeight="1">
      <x:c r="A40" s="223"/>
      <x:c r="B40" s="223" t="str">
        <x:f>IF(A40="","",IFERROR(VLOOKUP(A40,Guests!$A$5:$J$305,3,FALSE),""))</x:f>
      </x:c>
      <x:c r="C40" s="223" t="str">
        <x:f>IF(A40="","",IFERROR(VLOOKUP(A40,Guests!$A$5:$J$305,2,FALSE),""))</x:f>
      </x:c>
      <x:c r="D40" s="223" t="str">
        <x:f>IF(A40="","",IFERROR(VLOOKUP(A40,Guests!$A$5:$J$305,7,FALSE),""))</x:f>
      </x:c>
      <x:c r="E40" s="223"/>
      <x:c r="F40" s="223"/>
      <x:c r="G40" s="223"/>
      <x:c r="H40" s="223"/>
      <x:c r="I40" s="223"/>
      <x:c r="J40" s="223"/>
    </x:row>
    <x:row r="41" ht="30" customHeight="1">
      <x:c r="A41" s="226"/>
      <x:c r="B41" s="226" t="str">
        <x:f>IF(A41="","",IFERROR(VLOOKUP(A41,Guests!$A$5:$J$305,3,FALSE),""))</x:f>
      </x:c>
      <x:c r="C41" s="226" t="str">
        <x:f>IF(A41="","",IFERROR(VLOOKUP(A41,Guests!$A$5:$J$305,2,FALSE),""))</x:f>
      </x:c>
      <x:c r="D41" s="226" t="str">
        <x:f>IF(A41="","",IFERROR(VLOOKUP(A41,Guests!$A$5:$J$305,7,FALSE),""))</x:f>
      </x:c>
      <x:c r="E41" s="226"/>
      <x:c r="F41" s="226"/>
      <x:c r="G41" s="226"/>
      <x:c r="H41" s="226"/>
      <x:c r="I41" s="226"/>
      <x:c r="J41" s="226"/>
    </x:row>
    <x:row r="42" ht="30" customHeight="1">
      <x:c r="A42" s="223"/>
      <x:c r="B42" s="223" t="str">
        <x:f>IF(A42="","",IFERROR(VLOOKUP(A42,Guests!$A$5:$J$305,3,FALSE),""))</x:f>
      </x:c>
      <x:c r="C42" s="223" t="str">
        <x:f>IF(A42="","",IFERROR(VLOOKUP(A42,Guests!$A$5:$J$305,2,FALSE),""))</x:f>
      </x:c>
      <x:c r="D42" s="223" t="str">
        <x:f>IF(A42="","",IFERROR(VLOOKUP(A42,Guests!$A$5:$J$305,7,FALSE),""))</x:f>
      </x:c>
      <x:c r="E42" s="223"/>
      <x:c r="F42" s="223"/>
      <x:c r="G42" s="223"/>
      <x:c r="H42" s="223"/>
      <x:c r="I42" s="223"/>
      <x:c r="J42" s="223"/>
    </x:row>
    <x:row r="43" ht="30" customHeight="1">
      <x:c r="A43" s="226"/>
      <x:c r="B43" s="226" t="str">
        <x:f>IF(A43="","",IFERROR(VLOOKUP(A43,Guests!$A$5:$J$305,3,FALSE),""))</x:f>
      </x:c>
      <x:c r="C43" s="226" t="str">
        <x:f>IF(A43="","",IFERROR(VLOOKUP(A43,Guests!$A$5:$J$305,2,FALSE),""))</x:f>
      </x:c>
      <x:c r="D43" s="226" t="str">
        <x:f>IF(A43="","",IFERROR(VLOOKUP(A43,Guests!$A$5:$J$305,7,FALSE),""))</x:f>
      </x:c>
      <x:c r="E43" s="226"/>
      <x:c r="F43" s="226"/>
      <x:c r="G43" s="226"/>
      <x:c r="H43" s="226"/>
      <x:c r="I43" s="226"/>
      <x:c r="J43" s="226"/>
    </x:row>
    <x:row r="44" ht="30" customHeight="1">
      <x:c r="A44" s="223"/>
      <x:c r="B44" s="223" t="str">
        <x:f>IF(A44="","",IFERROR(VLOOKUP(A44,Guests!$A$5:$J$305,3,FALSE),""))</x:f>
      </x:c>
      <x:c r="C44" s="223" t="str">
        <x:f>IF(A44="","",IFERROR(VLOOKUP(A44,Guests!$A$5:$J$305,2,FALSE),""))</x:f>
      </x:c>
      <x:c r="D44" s="223" t="str">
        <x:f>IF(A44="","",IFERROR(VLOOKUP(A44,Guests!$A$5:$J$305,7,FALSE),""))</x:f>
      </x:c>
      <x:c r="E44" s="223"/>
      <x:c r="F44" s="223"/>
      <x:c r="G44" s="223"/>
      <x:c r="H44" s="223"/>
      <x:c r="I44" s="223"/>
      <x:c r="J44" s="223"/>
    </x:row>
    <x:row r="45" ht="30" customHeight="1">
      <x:c r="A45" s="226"/>
      <x:c r="B45" s="226" t="str">
        <x:f>IF(A45="","",IFERROR(VLOOKUP(A45,Guests!$A$5:$J$305,3,FALSE),""))</x:f>
      </x:c>
      <x:c r="C45" s="226" t="str">
        <x:f>IF(A45="","",IFERROR(VLOOKUP(A45,Guests!$A$5:$J$305,2,FALSE),""))</x:f>
      </x:c>
      <x:c r="D45" s="226" t="str">
        <x:f>IF(A45="","",IFERROR(VLOOKUP(A45,Guests!$A$5:$J$305,7,FALSE),""))</x:f>
      </x:c>
      <x:c r="E45" s="226"/>
      <x:c r="F45" s="226"/>
      <x:c r="G45" s="226"/>
      <x:c r="H45" s="226"/>
      <x:c r="I45" s="226"/>
      <x:c r="J45" s="226"/>
    </x:row>
    <x:row r="46" ht="30" customHeight="1">
      <x:c r="A46" s="223"/>
      <x:c r="B46" s="223" t="str">
        <x:f>IF(A46="","",IFERROR(VLOOKUP(A46,Guests!$A$5:$J$305,3,FALSE),""))</x:f>
      </x:c>
      <x:c r="C46" s="223" t="str">
        <x:f>IF(A46="","",IFERROR(VLOOKUP(A46,Guests!$A$5:$J$305,2,FALSE),""))</x:f>
      </x:c>
      <x:c r="D46" s="223" t="str">
        <x:f>IF(A46="","",IFERROR(VLOOKUP(A46,Guests!$A$5:$J$305,7,FALSE),""))</x:f>
      </x:c>
      <x:c r="E46" s="223"/>
      <x:c r="F46" s="223"/>
      <x:c r="G46" s="223"/>
      <x:c r="H46" s="223"/>
      <x:c r="I46" s="223"/>
      <x:c r="J46" s="223"/>
    </x:row>
    <x:row r="47" ht="30" customHeight="1">
      <x:c r="A47" s="226"/>
      <x:c r="B47" s="226" t="str">
        <x:f>IF(A47="","",IFERROR(VLOOKUP(A47,Guests!$A$5:$J$305,3,FALSE),""))</x:f>
      </x:c>
      <x:c r="C47" s="226" t="str">
        <x:f>IF(A47="","",IFERROR(VLOOKUP(A47,Guests!$A$5:$J$305,2,FALSE),""))</x:f>
      </x:c>
      <x:c r="D47" s="226" t="str">
        <x:f>IF(A47="","",IFERROR(VLOOKUP(A47,Guests!$A$5:$J$305,7,FALSE),""))</x:f>
      </x:c>
      <x:c r="E47" s="226"/>
      <x:c r="F47" s="226"/>
      <x:c r="G47" s="226"/>
      <x:c r="H47" s="226"/>
      <x:c r="I47" s="226"/>
      <x:c r="J47" s="226"/>
    </x:row>
    <x:row r="48" ht="30" customHeight="1">
      <x:c r="A48" s="223"/>
      <x:c r="B48" s="223" t="str">
        <x:f>IF(A48="","",IFERROR(VLOOKUP(A48,Guests!$A$5:$J$305,3,FALSE),""))</x:f>
      </x:c>
      <x:c r="C48" s="223" t="str">
        <x:f>IF(A48="","",IFERROR(VLOOKUP(A48,Guests!$A$5:$J$305,2,FALSE),""))</x:f>
      </x:c>
      <x:c r="D48" s="223" t="str">
        <x:f>IF(A48="","",IFERROR(VLOOKUP(A48,Guests!$A$5:$J$305,7,FALSE),""))</x:f>
      </x:c>
      <x:c r="E48" s="223"/>
      <x:c r="F48" s="223"/>
      <x:c r="G48" s="223"/>
      <x:c r="H48" s="223"/>
      <x:c r="I48" s="223"/>
      <x:c r="J48" s="223"/>
    </x:row>
    <x:row r="49" ht="30" customHeight="1">
      <x:c r="A49" s="226"/>
      <x:c r="B49" s="226" t="str">
        <x:f>IF(A49="","",IFERROR(VLOOKUP(A49,Guests!$A$5:$J$305,3,FALSE),""))</x:f>
      </x:c>
      <x:c r="C49" s="226" t="str">
        <x:f>IF(A49="","",IFERROR(VLOOKUP(A49,Guests!$A$5:$J$305,2,FALSE),""))</x:f>
      </x:c>
      <x:c r="D49" s="226" t="str">
        <x:f>IF(A49="","",IFERROR(VLOOKUP(A49,Guests!$A$5:$J$305,7,FALSE),""))</x:f>
      </x:c>
      <x:c r="E49" s="226"/>
      <x:c r="F49" s="226"/>
      <x:c r="G49" s="226"/>
      <x:c r="H49" s="226"/>
      <x:c r="I49" s="226"/>
      <x:c r="J49" s="226"/>
    </x:row>
    <x:row r="50" ht="30" customHeight="1">
      <x:c r="A50" s="223"/>
      <x:c r="B50" s="223" t="str">
        <x:f>IF(A50="","",IFERROR(VLOOKUP(A50,Guests!$A$5:$J$305,3,FALSE),""))</x:f>
      </x:c>
      <x:c r="C50" s="223" t="str">
        <x:f>IF(A50="","",IFERROR(VLOOKUP(A50,Guests!$A$5:$J$305,2,FALSE),""))</x:f>
      </x:c>
      <x:c r="D50" s="223" t="str">
        <x:f>IF(A50="","",IFERROR(VLOOKUP(A50,Guests!$A$5:$J$305,7,FALSE),""))</x:f>
      </x:c>
      <x:c r="E50" s="223"/>
      <x:c r="F50" s="223"/>
      <x:c r="G50" s="223"/>
      <x:c r="H50" s="223"/>
      <x:c r="I50" s="223"/>
      <x:c r="J50" s="223"/>
    </x:row>
    <x:row r="51" ht="30" customHeight="1">
      <x:c r="A51" s="226"/>
      <x:c r="B51" s="226" t="str">
        <x:f>IF(A51="","",IFERROR(VLOOKUP(A51,Guests!$A$5:$J$305,3,FALSE),""))</x:f>
      </x:c>
      <x:c r="C51" s="226" t="str">
        <x:f>IF(A51="","",IFERROR(VLOOKUP(A51,Guests!$A$5:$J$305,2,FALSE),""))</x:f>
      </x:c>
      <x:c r="D51" s="226" t="str">
        <x:f>IF(A51="","",IFERROR(VLOOKUP(A51,Guests!$A$5:$J$305,7,FALSE),""))</x:f>
      </x:c>
      <x:c r="E51" s="226"/>
      <x:c r="F51" s="226"/>
      <x:c r="G51" s="226"/>
      <x:c r="H51" s="226"/>
      <x:c r="I51" s="226"/>
      <x:c r="J51" s="226"/>
    </x:row>
    <x:row r="52" ht="30" customHeight="1">
      <x:c r="A52" s="223"/>
      <x:c r="B52" s="223" t="str">
        <x:f>IF(A52="","",IFERROR(VLOOKUP(A52,Guests!$A$5:$J$305,3,FALSE),""))</x:f>
      </x:c>
      <x:c r="C52" s="223" t="str">
        <x:f>IF(A52="","",IFERROR(VLOOKUP(A52,Guests!$A$5:$J$305,2,FALSE),""))</x:f>
      </x:c>
      <x:c r="D52" s="223" t="str">
        <x:f>IF(A52="","",IFERROR(VLOOKUP(A52,Guests!$A$5:$J$305,7,FALSE),""))</x:f>
      </x:c>
      <x:c r="E52" s="223"/>
      <x:c r="F52" s="223"/>
      <x:c r="G52" s="223"/>
      <x:c r="H52" s="223"/>
      <x:c r="I52" s="223"/>
      <x:c r="J52" s="223"/>
    </x:row>
    <x:row r="53" ht="30" customHeight="1">
      <x:c r="A53" s="226"/>
      <x:c r="B53" s="226" t="str">
        <x:f>IF(A53="","",IFERROR(VLOOKUP(A53,Guests!$A$5:$J$305,3,FALSE),""))</x:f>
      </x:c>
      <x:c r="C53" s="226" t="str">
        <x:f>IF(A53="","",IFERROR(VLOOKUP(A53,Guests!$A$5:$J$305,2,FALSE),""))</x:f>
      </x:c>
      <x:c r="D53" s="226" t="str">
        <x:f>IF(A53="","",IFERROR(VLOOKUP(A53,Guests!$A$5:$J$305,7,FALSE),""))</x:f>
      </x:c>
      <x:c r="E53" s="226"/>
      <x:c r="F53" s="226"/>
      <x:c r="G53" s="226"/>
      <x:c r="H53" s="226"/>
      <x:c r="I53" s="226"/>
      <x:c r="J53" s="226"/>
    </x:row>
    <x:row r="54" ht="30" customHeight="1">
      <x:c r="A54" s="223"/>
      <x:c r="B54" s="223" t="str">
        <x:f>IF(A54="","",IFERROR(VLOOKUP(A54,Guests!$A$5:$J$305,3,FALSE),""))</x:f>
      </x:c>
      <x:c r="C54" s="223" t="str">
        <x:f>IF(A54="","",IFERROR(VLOOKUP(A54,Guests!$A$5:$J$305,2,FALSE),""))</x:f>
      </x:c>
      <x:c r="D54" s="223" t="str">
        <x:f>IF(A54="","",IFERROR(VLOOKUP(A54,Guests!$A$5:$J$305,7,FALSE),""))</x:f>
      </x:c>
      <x:c r="E54" s="223"/>
      <x:c r="F54" s="223"/>
      <x:c r="G54" s="223"/>
      <x:c r="H54" s="223"/>
      <x:c r="I54" s="223"/>
      <x:c r="J54" s="223"/>
    </x:row>
    <x:row r="55" ht="30" customHeight="1">
      <x:c r="A55" s="226"/>
      <x:c r="B55" s="226" t="str">
        <x:f>IF(A55="","",IFERROR(VLOOKUP(A55,Guests!$A$5:$J$305,3,FALSE),""))</x:f>
      </x:c>
      <x:c r="C55" s="226" t="str">
        <x:f>IF(A55="","",IFERROR(VLOOKUP(A55,Guests!$A$5:$J$305,2,FALSE),""))</x:f>
      </x:c>
      <x:c r="D55" s="226" t="str">
        <x:f>IF(A55="","",IFERROR(VLOOKUP(A55,Guests!$A$5:$J$305,7,FALSE),""))</x:f>
      </x:c>
      <x:c r="E55" s="226"/>
      <x:c r="F55" s="226"/>
      <x:c r="G55" s="226"/>
      <x:c r="H55" s="226"/>
      <x:c r="I55" s="226"/>
      <x:c r="J55" s="226"/>
    </x:row>
    <x:row r="56" ht="30" customHeight="1">
      <x:c r="A56" s="223"/>
      <x:c r="B56" s="223" t="str">
        <x:f>IF(A56="","",IFERROR(VLOOKUP(A56,Guests!$A$5:$J$305,3,FALSE),""))</x:f>
      </x:c>
      <x:c r="C56" s="223" t="str">
        <x:f>IF(A56="","",IFERROR(VLOOKUP(A56,Guests!$A$5:$J$305,2,FALSE),""))</x:f>
      </x:c>
      <x:c r="D56" s="223" t="str">
        <x:f>IF(A56="","",IFERROR(VLOOKUP(A56,Guests!$A$5:$J$305,7,FALSE),""))</x:f>
      </x:c>
      <x:c r="E56" s="223"/>
      <x:c r="F56" s="223"/>
      <x:c r="G56" s="223"/>
      <x:c r="H56" s="223"/>
      <x:c r="I56" s="223"/>
      <x:c r="J56" s="223"/>
    </x:row>
    <x:row r="57" ht="30" customHeight="1">
      <x:c r="A57" s="226"/>
      <x:c r="B57" s="226" t="str">
        <x:f>IF(A57="","",IFERROR(VLOOKUP(A57,Guests!$A$5:$J$305,3,FALSE),""))</x:f>
      </x:c>
      <x:c r="C57" s="226" t="str">
        <x:f>IF(A57="","",IFERROR(VLOOKUP(A57,Guests!$A$5:$J$305,2,FALSE),""))</x:f>
      </x:c>
      <x:c r="D57" s="226" t="str">
        <x:f>IF(A57="","",IFERROR(VLOOKUP(A57,Guests!$A$5:$J$305,7,FALSE),""))</x:f>
      </x:c>
      <x:c r="E57" s="226"/>
      <x:c r="F57" s="226"/>
      <x:c r="G57" s="226"/>
      <x:c r="H57" s="226"/>
      <x:c r="I57" s="226"/>
      <x:c r="J57" s="226"/>
    </x:row>
    <x:row r="58" ht="30" customHeight="1">
      <x:c r="A58" s="223"/>
      <x:c r="B58" s="223" t="str">
        <x:f>IF(A58="","",IFERROR(VLOOKUP(A58,Guests!$A$5:$J$305,3,FALSE),""))</x:f>
      </x:c>
      <x:c r="C58" s="223" t="str">
        <x:f>IF(A58="","",IFERROR(VLOOKUP(A58,Guests!$A$5:$J$305,2,FALSE),""))</x:f>
      </x:c>
      <x:c r="D58" s="223" t="str">
        <x:f>IF(A58="","",IFERROR(VLOOKUP(A58,Guests!$A$5:$J$305,7,FALSE),""))</x:f>
      </x:c>
      <x:c r="E58" s="223"/>
      <x:c r="F58" s="223"/>
      <x:c r="G58" s="223"/>
      <x:c r="H58" s="223"/>
      <x:c r="I58" s="223"/>
      <x:c r="J58" s="223"/>
    </x:row>
    <x:row r="59" ht="30" customHeight="1">
      <x:c r="A59" s="226"/>
      <x:c r="B59" s="226" t="str">
        <x:f>IF(A59="","",IFERROR(VLOOKUP(A59,Guests!$A$5:$J$305,3,FALSE),""))</x:f>
      </x:c>
      <x:c r="C59" s="226" t="str">
        <x:f>IF(A59="","",IFERROR(VLOOKUP(A59,Guests!$A$5:$J$305,2,FALSE),""))</x:f>
      </x:c>
      <x:c r="D59" s="226" t="str">
        <x:f>IF(A59="","",IFERROR(VLOOKUP(A59,Guests!$A$5:$J$305,7,FALSE),""))</x:f>
      </x:c>
      <x:c r="E59" s="226"/>
      <x:c r="F59" s="226"/>
      <x:c r="G59" s="226"/>
      <x:c r="H59" s="226"/>
      <x:c r="I59" s="226"/>
      <x:c r="J59" s="226"/>
    </x:row>
    <x:row r="60" ht="30" customHeight="1">
      <x:c r="A60" s="223"/>
      <x:c r="B60" s="223" t="str">
        <x:f>IF(A60="","",IFERROR(VLOOKUP(A60,Guests!$A$5:$J$305,3,FALSE),""))</x:f>
      </x:c>
      <x:c r="C60" s="223" t="str">
        <x:f>IF(A60="","",IFERROR(VLOOKUP(A60,Guests!$A$5:$J$305,2,FALSE),""))</x:f>
      </x:c>
      <x:c r="D60" s="223" t="str">
        <x:f>IF(A60="","",IFERROR(VLOOKUP(A60,Guests!$A$5:$J$305,7,FALSE),""))</x:f>
      </x:c>
      <x:c r="E60" s="223"/>
      <x:c r="F60" s="223"/>
      <x:c r="G60" s="223"/>
      <x:c r="H60" s="223"/>
      <x:c r="I60" s="223"/>
      <x:c r="J60" s="223"/>
    </x:row>
    <x:row r="61" ht="30" customHeight="1">
      <x:c r="A61" s="226"/>
      <x:c r="B61" s="226" t="str">
        <x:f>IF(A61="","",IFERROR(VLOOKUP(A61,Guests!$A$5:$J$305,3,FALSE),""))</x:f>
      </x:c>
      <x:c r="C61" s="226" t="str">
        <x:f>IF(A61="","",IFERROR(VLOOKUP(A61,Guests!$A$5:$J$305,2,FALSE),""))</x:f>
      </x:c>
      <x:c r="D61" s="226" t="str">
        <x:f>IF(A61="","",IFERROR(VLOOKUP(A61,Guests!$A$5:$J$305,7,FALSE),""))</x:f>
      </x:c>
      <x:c r="E61" s="226"/>
      <x:c r="F61" s="226"/>
      <x:c r="G61" s="226"/>
      <x:c r="H61" s="226"/>
      <x:c r="I61" s="226"/>
      <x:c r="J61" s="226"/>
    </x:row>
    <x:row r="62" ht="30" customHeight="1">
      <x:c r="A62" s="223"/>
      <x:c r="B62" s="223" t="str">
        <x:f>IF(A62="","",IFERROR(VLOOKUP(A62,Guests!$A$5:$J$305,3,FALSE),""))</x:f>
      </x:c>
      <x:c r="C62" s="223" t="str">
        <x:f>IF(A62="","",IFERROR(VLOOKUP(A62,Guests!$A$5:$J$305,2,FALSE),""))</x:f>
      </x:c>
      <x:c r="D62" s="223" t="str">
        <x:f>IF(A62="","",IFERROR(VLOOKUP(A62,Guests!$A$5:$J$305,7,FALSE),""))</x:f>
      </x:c>
      <x:c r="E62" s="223"/>
      <x:c r="F62" s="223"/>
      <x:c r="G62" s="223"/>
      <x:c r="H62" s="223"/>
      <x:c r="I62" s="223"/>
      <x:c r="J62" s="223"/>
    </x:row>
    <x:row r="63" ht="30" customHeight="1">
      <x:c r="A63" s="226"/>
      <x:c r="B63" s="226" t="str">
        <x:f>IF(A63="","",IFERROR(VLOOKUP(A63,Guests!$A$5:$J$305,3,FALSE),""))</x:f>
      </x:c>
      <x:c r="C63" s="226" t="str">
        <x:f>IF(A63="","",IFERROR(VLOOKUP(A63,Guests!$A$5:$J$305,2,FALSE),""))</x:f>
      </x:c>
      <x:c r="D63" s="226" t="str">
        <x:f>IF(A63="","",IFERROR(VLOOKUP(A63,Guests!$A$5:$J$305,7,FALSE),""))</x:f>
      </x:c>
      <x:c r="E63" s="226"/>
      <x:c r="F63" s="226"/>
      <x:c r="G63" s="226"/>
      <x:c r="H63" s="226"/>
      <x:c r="I63" s="226"/>
      <x:c r="J63" s="226"/>
    </x:row>
    <x:row r="64" ht="30" customHeight="1">
      <x:c r="A64" s="223"/>
      <x:c r="B64" s="223" t="str">
        <x:f>IF(A64="","",IFERROR(VLOOKUP(A64,Guests!$A$5:$J$305,3,FALSE),""))</x:f>
      </x:c>
      <x:c r="C64" s="223" t="str">
        <x:f>IF(A64="","",IFERROR(VLOOKUP(A64,Guests!$A$5:$J$305,2,FALSE),""))</x:f>
      </x:c>
      <x:c r="D64" s="223" t="str">
        <x:f>IF(A64="","",IFERROR(VLOOKUP(A64,Guests!$A$5:$J$305,7,FALSE),""))</x:f>
      </x:c>
      <x:c r="E64" s="223"/>
      <x:c r="F64" s="223"/>
      <x:c r="G64" s="223"/>
      <x:c r="H64" s="223"/>
      <x:c r="I64" s="223"/>
      <x:c r="J64" s="223"/>
    </x:row>
    <x:row r="65" ht="30" customHeight="1">
      <x:c r="A65" s="226"/>
      <x:c r="B65" s="226" t="str">
        <x:f>IF(A65="","",IFERROR(VLOOKUP(A65,Guests!$A$5:$J$305,3,FALSE),""))</x:f>
      </x:c>
      <x:c r="C65" s="226" t="str">
        <x:f>IF(A65="","",IFERROR(VLOOKUP(A65,Guests!$A$5:$J$305,2,FALSE),""))</x:f>
      </x:c>
      <x:c r="D65" s="226" t="str">
        <x:f>IF(A65="","",IFERROR(VLOOKUP(A65,Guests!$A$5:$J$305,7,FALSE),""))</x:f>
      </x:c>
      <x:c r="E65" s="226"/>
      <x:c r="F65" s="226"/>
      <x:c r="G65" s="226"/>
      <x:c r="H65" s="226"/>
      <x:c r="I65" s="226"/>
      <x:c r="J65" s="226"/>
    </x:row>
    <x:row r="66" ht="30" customHeight="1">
      <x:c r="A66" s="223"/>
      <x:c r="B66" s="223" t="str">
        <x:f>IF(A66="","",IFERROR(VLOOKUP(A66,Guests!$A$5:$J$305,3,FALSE),""))</x:f>
      </x:c>
      <x:c r="C66" s="223" t="str">
        <x:f>IF(A66="","",IFERROR(VLOOKUP(A66,Guests!$A$5:$J$305,2,FALSE),""))</x:f>
      </x:c>
      <x:c r="D66" s="223" t="str">
        <x:f>IF(A66="","",IFERROR(VLOOKUP(A66,Guests!$A$5:$J$305,7,FALSE),""))</x:f>
      </x:c>
      <x:c r="E66" s="223"/>
      <x:c r="F66" s="223"/>
      <x:c r="G66" s="223"/>
      <x:c r="H66" s="223"/>
      <x:c r="I66" s="223"/>
      <x:c r="J66" s="223"/>
    </x:row>
    <x:row r="67" ht="30" customHeight="1">
      <x:c r="A67" s="226"/>
      <x:c r="B67" s="226" t="str">
        <x:f>IF(A67="","",IFERROR(VLOOKUP(A67,Guests!$A$5:$J$305,3,FALSE),""))</x:f>
      </x:c>
      <x:c r="C67" s="226" t="str">
        <x:f>IF(A67="","",IFERROR(VLOOKUP(A67,Guests!$A$5:$J$305,2,FALSE),""))</x:f>
      </x:c>
      <x:c r="D67" s="226" t="str">
        <x:f>IF(A67="","",IFERROR(VLOOKUP(A67,Guests!$A$5:$J$305,7,FALSE),""))</x:f>
      </x:c>
      <x:c r="E67" s="226"/>
      <x:c r="F67" s="226"/>
      <x:c r="G67" s="226"/>
      <x:c r="H67" s="226"/>
      <x:c r="I67" s="226"/>
      <x:c r="J67" s="226"/>
    </x:row>
    <x:row r="68" ht="30" customHeight="1">
      <x:c r="A68" s="223"/>
      <x:c r="B68" s="223" t="str">
        <x:f>IF(A68="","",IFERROR(VLOOKUP(A68,Guests!$A$5:$J$305,3,FALSE),""))</x:f>
      </x:c>
      <x:c r="C68" s="223" t="str">
        <x:f>IF(A68="","",IFERROR(VLOOKUP(A68,Guests!$A$5:$J$305,2,FALSE),""))</x:f>
      </x:c>
      <x:c r="D68" s="223" t="str">
        <x:f>IF(A68="","",IFERROR(VLOOKUP(A68,Guests!$A$5:$J$305,7,FALSE),""))</x:f>
      </x:c>
      <x:c r="E68" s="223"/>
      <x:c r="F68" s="223"/>
      <x:c r="G68" s="223"/>
      <x:c r="H68" s="223"/>
      <x:c r="I68" s="223"/>
      <x:c r="J68" s="223"/>
    </x:row>
    <x:row r="69" ht="30" customHeight="1">
      <x:c r="A69" s="226"/>
      <x:c r="B69" s="226" t="str">
        <x:f>IF(A69="","",IFERROR(VLOOKUP(A69,Guests!$A$5:$J$305,3,FALSE),""))</x:f>
      </x:c>
      <x:c r="C69" s="226" t="str">
        <x:f>IF(A69="","",IFERROR(VLOOKUP(A69,Guests!$A$5:$J$305,2,FALSE),""))</x:f>
      </x:c>
      <x:c r="D69" s="226" t="str">
        <x:f>IF(A69="","",IFERROR(VLOOKUP(A69,Guests!$A$5:$J$305,7,FALSE),""))</x:f>
      </x:c>
      <x:c r="E69" s="226"/>
      <x:c r="F69" s="226"/>
      <x:c r="G69" s="226"/>
      <x:c r="H69" s="226"/>
      <x:c r="I69" s="226"/>
      <x:c r="J69" s="226"/>
    </x:row>
    <x:row r="70" ht="30" customHeight="1">
      <x:c r="A70" s="223"/>
      <x:c r="B70" s="223" t="str">
        <x:f>IF(A70="","",IFERROR(VLOOKUP(A70,Guests!$A$5:$J$305,3,FALSE),""))</x:f>
      </x:c>
      <x:c r="C70" s="223" t="str">
        <x:f>IF(A70="","",IFERROR(VLOOKUP(A70,Guests!$A$5:$J$305,2,FALSE),""))</x:f>
      </x:c>
      <x:c r="D70" s="223" t="str">
        <x:f>IF(A70="","",IFERROR(VLOOKUP(A70,Guests!$A$5:$J$305,7,FALSE),""))</x:f>
      </x:c>
      <x:c r="E70" s="223"/>
      <x:c r="F70" s="223"/>
      <x:c r="G70" s="223"/>
      <x:c r="H70" s="223"/>
      <x:c r="I70" s="223"/>
      <x:c r="J70" s="223"/>
    </x:row>
    <x:row r="71" ht="30" customHeight="1">
      <x:c r="A71" s="226"/>
      <x:c r="B71" s="226" t="str">
        <x:f>IF(A71="","",IFERROR(VLOOKUP(A71,Guests!$A$5:$J$305,3,FALSE),""))</x:f>
      </x:c>
      <x:c r="C71" s="226" t="str">
        <x:f>IF(A71="","",IFERROR(VLOOKUP(A71,Guests!$A$5:$J$305,2,FALSE),""))</x:f>
      </x:c>
      <x:c r="D71" s="226" t="str">
        <x:f>IF(A71="","",IFERROR(VLOOKUP(A71,Guests!$A$5:$J$305,7,FALSE),""))</x:f>
      </x:c>
      <x:c r="E71" s="226"/>
      <x:c r="F71" s="226"/>
      <x:c r="G71" s="226"/>
      <x:c r="H71" s="226"/>
      <x:c r="I71" s="226"/>
      <x:c r="J71" s="226"/>
    </x:row>
    <x:row r="72" ht="30" customHeight="1">
      <x:c r="A72" s="223"/>
      <x:c r="B72" s="223" t="str">
        <x:f>IF(A72="","",IFERROR(VLOOKUP(A72,Guests!$A$5:$J$305,3,FALSE),""))</x:f>
      </x:c>
      <x:c r="C72" s="223" t="str">
        <x:f>IF(A72="","",IFERROR(VLOOKUP(A72,Guests!$A$5:$J$305,2,FALSE),""))</x:f>
      </x:c>
      <x:c r="D72" s="223" t="str">
        <x:f>IF(A72="","",IFERROR(VLOOKUP(A72,Guests!$A$5:$J$305,7,FALSE),""))</x:f>
      </x:c>
      <x:c r="E72" s="223"/>
      <x:c r="F72" s="223"/>
      <x:c r="G72" s="223"/>
      <x:c r="H72" s="223"/>
      <x:c r="I72" s="223"/>
      <x:c r="J72" s="223"/>
    </x:row>
    <x:row r="73" ht="30" customHeight="1">
      <x:c r="A73" s="226"/>
      <x:c r="B73" s="226" t="str">
        <x:f>IF(A73="","",IFERROR(VLOOKUP(A73,Guests!$A$5:$J$305,3,FALSE),""))</x:f>
      </x:c>
      <x:c r="C73" s="226" t="str">
        <x:f>IF(A73="","",IFERROR(VLOOKUP(A73,Guests!$A$5:$J$305,2,FALSE),""))</x:f>
      </x:c>
      <x:c r="D73" s="226" t="str">
        <x:f>IF(A73="","",IFERROR(VLOOKUP(A73,Guests!$A$5:$J$305,7,FALSE),""))</x:f>
      </x:c>
      <x:c r="E73" s="226"/>
      <x:c r="F73" s="226"/>
      <x:c r="G73" s="226"/>
      <x:c r="H73" s="226"/>
      <x:c r="I73" s="226"/>
      <x:c r="J73" s="226"/>
    </x:row>
    <x:row r="74" ht="30" customHeight="1">
      <x:c r="A74" s="223"/>
      <x:c r="B74" s="223" t="str">
        <x:f>IF(A74="","",IFERROR(VLOOKUP(A74,Guests!$A$5:$J$305,3,FALSE),""))</x:f>
      </x:c>
      <x:c r="C74" s="223" t="str">
        <x:f>IF(A74="","",IFERROR(VLOOKUP(A74,Guests!$A$5:$J$305,2,FALSE),""))</x:f>
      </x:c>
      <x:c r="D74" s="223" t="str">
        <x:f>IF(A74="","",IFERROR(VLOOKUP(A74,Guests!$A$5:$J$305,7,FALSE),""))</x:f>
      </x:c>
      <x:c r="E74" s="223"/>
      <x:c r="F74" s="223"/>
      <x:c r="G74" s="223"/>
      <x:c r="H74" s="223"/>
      <x:c r="I74" s="223"/>
      <x:c r="J74" s="223"/>
    </x:row>
    <x:row r="75" ht="30" customHeight="1">
      <x:c r="A75" s="226"/>
      <x:c r="B75" s="226" t="str">
        <x:f>IF(A75="","",IFERROR(VLOOKUP(A75,Guests!$A$5:$J$305,3,FALSE),""))</x:f>
      </x:c>
      <x:c r="C75" s="226" t="str">
        <x:f>IF(A75="","",IFERROR(VLOOKUP(A75,Guests!$A$5:$J$305,2,FALSE),""))</x:f>
      </x:c>
      <x:c r="D75" s="226" t="str">
        <x:f>IF(A75="","",IFERROR(VLOOKUP(A75,Guests!$A$5:$J$305,7,FALSE),""))</x:f>
      </x:c>
      <x:c r="E75" s="226"/>
      <x:c r="F75" s="226"/>
      <x:c r="G75" s="226"/>
      <x:c r="H75" s="226"/>
      <x:c r="I75" s="226"/>
      <x:c r="J75" s="226"/>
    </x:row>
    <x:row r="76" ht="30" customHeight="1">
      <x:c r="A76" s="223"/>
      <x:c r="B76" s="223" t="str">
        <x:f>IF(A76="","",IFERROR(VLOOKUP(A76,Guests!$A$5:$J$305,3,FALSE),""))</x:f>
      </x:c>
      <x:c r="C76" s="223" t="str">
        <x:f>IF(A76="","",IFERROR(VLOOKUP(A76,Guests!$A$5:$J$305,2,FALSE),""))</x:f>
      </x:c>
      <x:c r="D76" s="223" t="str">
        <x:f>IF(A76="","",IFERROR(VLOOKUP(A76,Guests!$A$5:$J$305,7,FALSE),""))</x:f>
      </x:c>
      <x:c r="E76" s="223"/>
      <x:c r="F76" s="223"/>
      <x:c r="G76" s="223"/>
      <x:c r="H76" s="223"/>
      <x:c r="I76" s="223"/>
      <x:c r="J76" s="223"/>
    </x:row>
    <x:row r="77" ht="30" customHeight="1">
      <x:c r="A77" s="226"/>
      <x:c r="B77" s="226" t="str">
        <x:f>IF(A77="","",IFERROR(VLOOKUP(A77,Guests!$A$5:$J$305,3,FALSE),""))</x:f>
      </x:c>
      <x:c r="C77" s="226" t="str">
        <x:f>IF(A77="","",IFERROR(VLOOKUP(A77,Guests!$A$5:$J$305,2,FALSE),""))</x:f>
      </x:c>
      <x:c r="D77" s="226" t="str">
        <x:f>IF(A77="","",IFERROR(VLOOKUP(A77,Guests!$A$5:$J$305,7,FALSE),""))</x:f>
      </x:c>
      <x:c r="E77" s="226"/>
      <x:c r="F77" s="226"/>
      <x:c r="G77" s="226"/>
      <x:c r="H77" s="226"/>
      <x:c r="I77" s="226"/>
      <x:c r="J77" s="226"/>
    </x:row>
    <x:row r="78" ht="30" customHeight="1">
      <x:c r="A78" s="223"/>
      <x:c r="B78" s="223" t="str">
        <x:f>IF(A78="","",IFERROR(VLOOKUP(A78,Guests!$A$5:$J$305,3,FALSE),""))</x:f>
      </x:c>
      <x:c r="C78" s="223" t="str">
        <x:f>IF(A78="","",IFERROR(VLOOKUP(A78,Guests!$A$5:$J$305,2,FALSE),""))</x:f>
      </x:c>
      <x:c r="D78" s="223" t="str">
        <x:f>IF(A78="","",IFERROR(VLOOKUP(A78,Guests!$A$5:$J$305,7,FALSE),""))</x:f>
      </x:c>
      <x:c r="E78" s="223"/>
      <x:c r="F78" s="223"/>
      <x:c r="G78" s="223"/>
      <x:c r="H78" s="223"/>
      <x:c r="I78" s="223"/>
      <x:c r="J78" s="223"/>
    </x:row>
    <x:row r="79" ht="30" customHeight="1">
      <x:c r="A79" s="226"/>
      <x:c r="B79" s="226" t="str">
        <x:f>IF(A79="","",IFERROR(VLOOKUP(A79,Guests!$A$5:$J$305,3,FALSE),""))</x:f>
      </x:c>
      <x:c r="C79" s="226" t="str">
        <x:f>IF(A79="","",IFERROR(VLOOKUP(A79,Guests!$A$5:$J$305,2,FALSE),""))</x:f>
      </x:c>
      <x:c r="D79" s="226" t="str">
        <x:f>IF(A79="","",IFERROR(VLOOKUP(A79,Guests!$A$5:$J$305,7,FALSE),""))</x:f>
      </x:c>
      <x:c r="E79" s="226"/>
      <x:c r="F79" s="226"/>
      <x:c r="G79" s="226"/>
      <x:c r="H79" s="226"/>
      <x:c r="I79" s="226"/>
      <x:c r="J79" s="226"/>
    </x:row>
    <x:row r="80" ht="30" customHeight="1">
      <x:c r="A80" s="223"/>
      <x:c r="B80" s="223" t="str">
        <x:f>IF(A80="","",IFERROR(VLOOKUP(A80,Guests!$A$5:$J$305,3,FALSE),""))</x:f>
      </x:c>
      <x:c r="C80" s="223" t="str">
        <x:f>IF(A80="","",IFERROR(VLOOKUP(A80,Guests!$A$5:$J$305,2,FALSE),""))</x:f>
      </x:c>
      <x:c r="D80" s="223" t="str">
        <x:f>IF(A80="","",IFERROR(VLOOKUP(A80,Guests!$A$5:$J$305,7,FALSE),""))</x:f>
      </x:c>
      <x:c r="E80" s="223"/>
      <x:c r="F80" s="223"/>
      <x:c r="G80" s="223"/>
      <x:c r="H80" s="223"/>
      <x:c r="I80" s="223"/>
      <x:c r="J80" s="223"/>
    </x:row>
    <x:row r="81" ht="30" customHeight="1">
      <x:c r="A81" s="226"/>
      <x:c r="B81" s="226" t="str">
        <x:f>IF(A81="","",IFERROR(VLOOKUP(A81,Guests!$A$5:$J$305,3,FALSE),""))</x:f>
      </x:c>
      <x:c r="C81" s="226" t="str">
        <x:f>IF(A81="","",IFERROR(VLOOKUP(A81,Guests!$A$5:$J$305,2,FALSE),""))</x:f>
      </x:c>
      <x:c r="D81" s="226" t="str">
        <x:f>IF(A81="","",IFERROR(VLOOKUP(A81,Guests!$A$5:$J$305,7,FALSE),""))</x:f>
      </x:c>
      <x:c r="E81" s="226"/>
      <x:c r="F81" s="226"/>
      <x:c r="G81" s="226"/>
      <x:c r="H81" s="226"/>
      <x:c r="I81" s="226"/>
      <x:c r="J81" s="226"/>
    </x:row>
    <x:row r="82" ht="30" customHeight="1">
      <x:c r="A82" s="223"/>
      <x:c r="B82" s="223" t="str">
        <x:f>IF(A82="","",IFERROR(VLOOKUP(A82,Guests!$A$5:$J$305,3,FALSE),""))</x:f>
      </x:c>
      <x:c r="C82" s="223" t="str">
        <x:f>IF(A82="","",IFERROR(VLOOKUP(A82,Guests!$A$5:$J$305,2,FALSE),""))</x:f>
      </x:c>
      <x:c r="D82" s="223" t="str">
        <x:f>IF(A82="","",IFERROR(VLOOKUP(A82,Guests!$A$5:$J$305,7,FALSE),""))</x:f>
      </x:c>
      <x:c r="E82" s="223"/>
      <x:c r="F82" s="223"/>
      <x:c r="G82" s="223"/>
      <x:c r="H82" s="223"/>
      <x:c r="I82" s="223"/>
      <x:c r="J82" s="223"/>
    </x:row>
    <x:row r="83" ht="30" customHeight="1">
      <x:c r="A83" s="226"/>
      <x:c r="B83" s="226" t="str">
        <x:f>IF(A83="","",IFERROR(VLOOKUP(A83,Guests!$A$5:$J$305,3,FALSE),""))</x:f>
      </x:c>
      <x:c r="C83" s="226" t="str">
        <x:f>IF(A83="","",IFERROR(VLOOKUP(A83,Guests!$A$5:$J$305,2,FALSE),""))</x:f>
      </x:c>
      <x:c r="D83" s="226" t="str">
        <x:f>IF(A83="","",IFERROR(VLOOKUP(A83,Guests!$A$5:$J$305,7,FALSE),""))</x:f>
      </x:c>
      <x:c r="E83" s="226"/>
      <x:c r="F83" s="226"/>
      <x:c r="G83" s="226"/>
      <x:c r="H83" s="226"/>
      <x:c r="I83" s="226"/>
      <x:c r="J83" s="226"/>
    </x:row>
    <x:row r="84" ht="30" customHeight="1">
      <x:c r="A84" s="223"/>
      <x:c r="B84" s="223" t="str">
        <x:f>IF(A84="","",IFERROR(VLOOKUP(A84,Guests!$A$5:$J$305,3,FALSE),""))</x:f>
      </x:c>
      <x:c r="C84" s="223" t="str">
        <x:f>IF(A84="","",IFERROR(VLOOKUP(A84,Guests!$A$5:$J$305,2,FALSE),""))</x:f>
      </x:c>
      <x:c r="D84" s="223" t="str">
        <x:f>IF(A84="","",IFERROR(VLOOKUP(A84,Guests!$A$5:$J$305,7,FALSE),""))</x:f>
      </x:c>
      <x:c r="E84" s="223"/>
      <x:c r="F84" s="223"/>
      <x:c r="G84" s="223"/>
      <x:c r="H84" s="223"/>
      <x:c r="I84" s="223"/>
      <x:c r="J84" s="223"/>
    </x:row>
    <x:row r="85" ht="30" customHeight="1">
      <x:c r="A85" s="226"/>
      <x:c r="B85" s="226" t="str">
        <x:f>IF(A85="","",IFERROR(VLOOKUP(A85,Guests!$A$5:$J$305,3,FALSE),""))</x:f>
      </x:c>
      <x:c r="C85" s="226" t="str">
        <x:f>IF(A85="","",IFERROR(VLOOKUP(A85,Guests!$A$5:$J$305,2,FALSE),""))</x:f>
      </x:c>
      <x:c r="D85" s="226" t="str">
        <x:f>IF(A85="","",IFERROR(VLOOKUP(A85,Guests!$A$5:$J$305,7,FALSE),""))</x:f>
      </x:c>
      <x:c r="E85" s="226"/>
      <x:c r="F85" s="226"/>
      <x:c r="G85" s="226"/>
      <x:c r="H85" s="226"/>
      <x:c r="I85" s="226"/>
      <x:c r="J85" s="226"/>
    </x:row>
    <x:row r="86" ht="30" customHeight="1">
      <x:c r="A86" s="223"/>
      <x:c r="B86" s="223" t="str">
        <x:f>IF(A86="","",IFERROR(VLOOKUP(A86,Guests!$A$5:$J$305,3,FALSE),""))</x:f>
      </x:c>
      <x:c r="C86" s="223" t="str">
        <x:f>IF(A86="","",IFERROR(VLOOKUP(A86,Guests!$A$5:$J$305,2,FALSE),""))</x:f>
      </x:c>
      <x:c r="D86" s="223" t="str">
        <x:f>IF(A86="","",IFERROR(VLOOKUP(A86,Guests!$A$5:$J$305,7,FALSE),""))</x:f>
      </x:c>
      <x:c r="E86" s="223"/>
      <x:c r="F86" s="223"/>
      <x:c r="G86" s="223"/>
      <x:c r="H86" s="223"/>
      <x:c r="I86" s="223"/>
      <x:c r="J86" s="223"/>
    </x:row>
    <x:row r="87" ht="30" customHeight="1">
      <x:c r="A87" s="226"/>
      <x:c r="B87" s="226" t="str">
        <x:f>IF(A87="","",IFERROR(VLOOKUP(A87,Guests!$A$5:$J$305,3,FALSE),""))</x:f>
      </x:c>
      <x:c r="C87" s="226" t="str">
        <x:f>IF(A87="","",IFERROR(VLOOKUP(A87,Guests!$A$5:$J$305,2,FALSE),""))</x:f>
      </x:c>
      <x:c r="D87" s="226" t="str">
        <x:f>IF(A87="","",IFERROR(VLOOKUP(A87,Guests!$A$5:$J$305,7,FALSE),""))</x:f>
      </x:c>
      <x:c r="E87" s="226"/>
      <x:c r="F87" s="226"/>
      <x:c r="G87" s="226"/>
      <x:c r="H87" s="226"/>
      <x:c r="I87" s="226"/>
      <x:c r="J87" s="226"/>
    </x:row>
    <x:row r="88" ht="30" customHeight="1">
      <x:c r="A88" s="223"/>
      <x:c r="B88" s="223" t="str">
        <x:f>IF(A88="","",IFERROR(VLOOKUP(A88,Guests!$A$5:$J$305,3,FALSE),""))</x:f>
      </x:c>
      <x:c r="C88" s="223" t="str">
        <x:f>IF(A88="","",IFERROR(VLOOKUP(A88,Guests!$A$5:$J$305,2,FALSE),""))</x:f>
      </x:c>
      <x:c r="D88" s="223" t="str">
        <x:f>IF(A88="","",IFERROR(VLOOKUP(A88,Guests!$A$5:$J$305,7,FALSE),""))</x:f>
      </x:c>
      <x:c r="E88" s="223"/>
      <x:c r="F88" s="223"/>
      <x:c r="G88" s="223"/>
      <x:c r="H88" s="223"/>
      <x:c r="I88" s="223"/>
      <x:c r="J88" s="223"/>
    </x:row>
    <x:row r="89" ht="30" customHeight="1">
      <x:c r="A89" s="226"/>
      <x:c r="B89" s="226" t="str">
        <x:f>IF(A89="","",IFERROR(VLOOKUP(A89,Guests!$A$5:$J$305,3,FALSE),""))</x:f>
      </x:c>
      <x:c r="C89" s="226" t="str">
        <x:f>IF(A89="","",IFERROR(VLOOKUP(A89,Guests!$A$5:$J$305,2,FALSE),""))</x:f>
      </x:c>
      <x:c r="D89" s="226" t="str">
        <x:f>IF(A89="","",IFERROR(VLOOKUP(A89,Guests!$A$5:$J$305,7,FALSE),""))</x:f>
      </x:c>
      <x:c r="E89" s="226"/>
      <x:c r="F89" s="226"/>
      <x:c r="G89" s="226"/>
      <x:c r="H89" s="226"/>
      <x:c r="I89" s="226"/>
      <x:c r="J89" s="226"/>
    </x:row>
    <x:row r="90" ht="30" customHeight="1">
      <x:c r="A90" s="223"/>
      <x:c r="B90" s="223" t="str">
        <x:f>IF(A90="","",IFERROR(VLOOKUP(A90,Guests!$A$5:$J$305,3,FALSE),""))</x:f>
      </x:c>
      <x:c r="C90" s="223" t="str">
        <x:f>IF(A90="","",IFERROR(VLOOKUP(A90,Guests!$A$5:$J$305,2,FALSE),""))</x:f>
      </x:c>
      <x:c r="D90" s="223" t="str">
        <x:f>IF(A90="","",IFERROR(VLOOKUP(A90,Guests!$A$5:$J$305,7,FALSE),""))</x:f>
      </x:c>
      <x:c r="E90" s="223"/>
      <x:c r="F90" s="223"/>
      <x:c r="G90" s="223"/>
      <x:c r="H90" s="223"/>
      <x:c r="I90" s="223"/>
      <x:c r="J90" s="223"/>
    </x:row>
    <x:row r="91" ht="30" customHeight="1">
      <x:c r="A91" s="226"/>
      <x:c r="B91" s="226" t="str">
        <x:f>IF(A91="","",IFERROR(VLOOKUP(A91,Guests!$A$5:$J$305,3,FALSE),""))</x:f>
      </x:c>
      <x:c r="C91" s="226" t="str">
        <x:f>IF(A91="","",IFERROR(VLOOKUP(A91,Guests!$A$5:$J$305,2,FALSE),""))</x:f>
      </x:c>
      <x:c r="D91" s="226" t="str">
        <x:f>IF(A91="","",IFERROR(VLOOKUP(A91,Guests!$A$5:$J$305,7,FALSE),""))</x:f>
      </x:c>
      <x:c r="E91" s="226"/>
      <x:c r="F91" s="226"/>
      <x:c r="G91" s="226"/>
      <x:c r="H91" s="226"/>
      <x:c r="I91" s="226"/>
      <x:c r="J91" s="226"/>
    </x:row>
    <x:row r="92" ht="30" customHeight="1">
      <x:c r="A92" s="223"/>
      <x:c r="B92" s="223" t="str">
        <x:f>IF(A92="","",IFERROR(VLOOKUP(A92,Guests!$A$5:$J$305,3,FALSE),""))</x:f>
      </x:c>
      <x:c r="C92" s="223" t="str">
        <x:f>IF(A92="","",IFERROR(VLOOKUP(A92,Guests!$A$5:$J$305,2,FALSE),""))</x:f>
      </x:c>
      <x:c r="D92" s="223" t="str">
        <x:f>IF(A92="","",IFERROR(VLOOKUP(A92,Guests!$A$5:$J$305,7,FALSE),""))</x:f>
      </x:c>
      <x:c r="E92" s="223"/>
      <x:c r="F92" s="223"/>
      <x:c r="G92" s="223"/>
      <x:c r="H92" s="223"/>
      <x:c r="I92" s="223"/>
      <x:c r="J92" s="223"/>
    </x:row>
    <x:row r="93" ht="30" customHeight="1">
      <x:c r="A93" s="226"/>
      <x:c r="B93" s="226" t="str">
        <x:f>IF(A93="","",IFERROR(VLOOKUP(A93,Guests!$A$5:$J$305,3,FALSE),""))</x:f>
      </x:c>
      <x:c r="C93" s="226" t="str">
        <x:f>IF(A93="","",IFERROR(VLOOKUP(A93,Guests!$A$5:$J$305,2,FALSE),""))</x:f>
      </x:c>
      <x:c r="D93" s="226" t="str">
        <x:f>IF(A93="","",IFERROR(VLOOKUP(A93,Guests!$A$5:$J$305,7,FALSE),""))</x:f>
      </x:c>
      <x:c r="E93" s="226"/>
      <x:c r="F93" s="226"/>
      <x:c r="G93" s="226"/>
      <x:c r="H93" s="226"/>
      <x:c r="I93" s="226"/>
      <x:c r="J93" s="226"/>
    </x:row>
    <x:row r="94" ht="30" customHeight="1">
      <x:c r="A94" s="223"/>
      <x:c r="B94" s="223" t="str">
        <x:f>IF(A94="","",IFERROR(VLOOKUP(A94,Guests!$A$5:$J$305,3,FALSE),""))</x:f>
      </x:c>
      <x:c r="C94" s="223" t="str">
        <x:f>IF(A94="","",IFERROR(VLOOKUP(A94,Guests!$A$5:$J$305,2,FALSE),""))</x:f>
      </x:c>
      <x:c r="D94" s="223" t="str">
        <x:f>IF(A94="","",IFERROR(VLOOKUP(A94,Guests!$A$5:$J$305,7,FALSE),""))</x:f>
      </x:c>
      <x:c r="E94" s="223"/>
      <x:c r="F94" s="223"/>
      <x:c r="G94" s="223"/>
      <x:c r="H94" s="223"/>
      <x:c r="I94" s="223"/>
      <x:c r="J94" s="223"/>
    </x:row>
    <x:row r="95" ht="30" customHeight="1">
      <x:c r="A95" s="226"/>
      <x:c r="B95" s="226" t="str">
        <x:f>IF(A95="","",IFERROR(VLOOKUP(A95,Guests!$A$5:$J$305,3,FALSE),""))</x:f>
      </x:c>
      <x:c r="C95" s="226" t="str">
        <x:f>IF(A95="","",IFERROR(VLOOKUP(A95,Guests!$A$5:$J$305,2,FALSE),""))</x:f>
      </x:c>
      <x:c r="D95" s="226" t="str">
        <x:f>IF(A95="","",IFERROR(VLOOKUP(A95,Guests!$A$5:$J$305,7,FALSE),""))</x:f>
      </x:c>
      <x:c r="E95" s="226"/>
      <x:c r="F95" s="226"/>
      <x:c r="G95" s="226"/>
      <x:c r="H95" s="226"/>
      <x:c r="I95" s="226"/>
      <x:c r="J95" s="226"/>
    </x:row>
    <x:row r="96" ht="30" customHeight="1">
      <x:c r="A96" s="223"/>
      <x:c r="B96" s="223" t="str">
        <x:f>IF(A96="","",IFERROR(VLOOKUP(A96,Guests!$A$5:$J$305,3,FALSE),""))</x:f>
      </x:c>
      <x:c r="C96" s="223" t="str">
        <x:f>IF(A96="","",IFERROR(VLOOKUP(A96,Guests!$A$5:$J$305,2,FALSE),""))</x:f>
      </x:c>
      <x:c r="D96" s="223" t="str">
        <x:f>IF(A96="","",IFERROR(VLOOKUP(A96,Guests!$A$5:$J$305,7,FALSE),""))</x:f>
      </x:c>
      <x:c r="E96" s="223"/>
      <x:c r="F96" s="223"/>
      <x:c r="G96" s="223"/>
      <x:c r="H96" s="223"/>
      <x:c r="I96" s="223"/>
      <x:c r="J96" s="223"/>
    </x:row>
    <x:row r="97" ht="30" customHeight="1">
      <x:c r="A97" s="226"/>
      <x:c r="B97" s="226" t="str">
        <x:f>IF(A97="","",IFERROR(VLOOKUP(A97,Guests!$A$5:$J$305,3,FALSE),""))</x:f>
      </x:c>
      <x:c r="C97" s="226" t="str">
        <x:f>IF(A97="","",IFERROR(VLOOKUP(A97,Guests!$A$5:$J$305,2,FALSE),""))</x:f>
      </x:c>
      <x:c r="D97" s="226" t="str">
        <x:f>IF(A97="","",IFERROR(VLOOKUP(A97,Guests!$A$5:$J$305,7,FALSE),""))</x:f>
      </x:c>
      <x:c r="E97" s="226"/>
      <x:c r="F97" s="226"/>
      <x:c r="G97" s="226"/>
      <x:c r="H97" s="226"/>
      <x:c r="I97" s="226"/>
      <x:c r="J97" s="226"/>
    </x:row>
    <x:row r="98" ht="30" customHeight="1">
      <x:c r="A98" s="223"/>
      <x:c r="B98" s="223" t="str">
        <x:f>IF(A98="","",IFERROR(VLOOKUP(A98,Guests!$A$5:$J$305,3,FALSE),""))</x:f>
      </x:c>
      <x:c r="C98" s="223" t="str">
        <x:f>IF(A98="","",IFERROR(VLOOKUP(A98,Guests!$A$5:$J$305,2,FALSE),""))</x:f>
      </x:c>
      <x:c r="D98" s="223" t="str">
        <x:f>IF(A98="","",IFERROR(VLOOKUP(A98,Guests!$A$5:$J$305,7,FALSE),""))</x:f>
      </x:c>
      <x:c r="E98" s="223"/>
      <x:c r="F98" s="223"/>
      <x:c r="G98" s="223"/>
      <x:c r="H98" s="223"/>
      <x:c r="I98" s="223"/>
      <x:c r="J98" s="223"/>
    </x:row>
    <x:row r="99" ht="30" customHeight="1">
      <x:c r="A99" s="226"/>
      <x:c r="B99" s="226" t="str">
        <x:f>IF(A99="","",IFERROR(VLOOKUP(A99,Guests!$A$5:$J$305,3,FALSE),""))</x:f>
      </x:c>
      <x:c r="C99" s="226" t="str">
        <x:f>IF(A99="","",IFERROR(VLOOKUP(A99,Guests!$A$5:$J$305,2,FALSE),""))</x:f>
      </x:c>
      <x:c r="D99" s="226" t="str">
        <x:f>IF(A99="","",IFERROR(VLOOKUP(A99,Guests!$A$5:$J$305,7,FALSE),""))</x:f>
      </x:c>
      <x:c r="E99" s="226"/>
      <x:c r="F99" s="226"/>
      <x:c r="G99" s="226"/>
      <x:c r="H99" s="226"/>
      <x:c r="I99" s="226"/>
      <x:c r="J99" s="226"/>
    </x:row>
    <x:row r="100" ht="30" customHeight="1">
      <x:c r="A100" s="223"/>
      <x:c r="B100" s="223" t="str">
        <x:f>IF(A100="","",IFERROR(VLOOKUP(A100,Guests!$A$5:$J$305,3,FALSE),""))</x:f>
      </x:c>
      <x:c r="C100" s="223" t="str">
        <x:f>IF(A100="","",IFERROR(VLOOKUP(A100,Guests!$A$5:$J$305,2,FALSE),""))</x:f>
      </x:c>
      <x:c r="D100" s="223" t="str">
        <x:f>IF(A100="","",IFERROR(VLOOKUP(A100,Guests!$A$5:$J$305,7,FALSE),""))</x:f>
      </x:c>
      <x:c r="E100" s="223"/>
      <x:c r="F100" s="223"/>
      <x:c r="G100" s="223"/>
      <x:c r="H100" s="223"/>
      <x:c r="I100" s="223"/>
      <x:c r="J100" s="223"/>
    </x:row>
    <x:row r="101" ht="30" customHeight="1">
      <x:c r="A101" s="226"/>
      <x:c r="B101" s="226" t="str">
        <x:f>IF(A101="","",IFERROR(VLOOKUP(A101,Guests!$A$5:$J$305,3,FALSE),""))</x:f>
      </x:c>
      <x:c r="C101" s="226" t="str">
        <x:f>IF(A101="","",IFERROR(VLOOKUP(A101,Guests!$A$5:$J$305,2,FALSE),""))</x:f>
      </x:c>
      <x:c r="D101" s="226" t="str">
        <x:f>IF(A101="","",IFERROR(VLOOKUP(A101,Guests!$A$5:$J$305,7,FALSE),""))</x:f>
      </x:c>
      <x:c r="E101" s="226"/>
      <x:c r="F101" s="226"/>
      <x:c r="G101" s="226"/>
      <x:c r="H101" s="226"/>
      <x:c r="I101" s="226"/>
      <x:c r="J101" s="226"/>
    </x:row>
    <x:row r="102" ht="30" customHeight="1">
      <x:c r="A102" s="223"/>
      <x:c r="B102" s="223" t="str">
        <x:f>IF(A102="","",IFERROR(VLOOKUP(A102,Guests!$A$5:$J$305,3,FALSE),""))</x:f>
      </x:c>
      <x:c r="C102" s="223" t="str">
        <x:f>IF(A102="","",IFERROR(VLOOKUP(A102,Guests!$A$5:$J$305,2,FALSE),""))</x:f>
      </x:c>
      <x:c r="D102" s="223" t="str">
        <x:f>IF(A102="","",IFERROR(VLOOKUP(A102,Guests!$A$5:$J$305,7,FALSE),""))</x:f>
      </x:c>
      <x:c r="E102" s="223"/>
      <x:c r="F102" s="223"/>
      <x:c r="G102" s="223"/>
      <x:c r="H102" s="223"/>
      <x:c r="I102" s="223"/>
      <x:c r="J102" s="223"/>
    </x:row>
    <x:row r="103" ht="30" customHeight="1">
      <x:c r="A103" s="226"/>
      <x:c r="B103" s="226" t="str">
        <x:f>IF(A103="","",IFERROR(VLOOKUP(A103,Guests!$A$5:$J$305,3,FALSE),""))</x:f>
      </x:c>
      <x:c r="C103" s="226" t="str">
        <x:f>IF(A103="","",IFERROR(VLOOKUP(A103,Guests!$A$5:$J$305,2,FALSE),""))</x:f>
      </x:c>
      <x:c r="D103" s="226" t="str">
        <x:f>IF(A103="","",IFERROR(VLOOKUP(A103,Guests!$A$5:$J$305,7,FALSE),""))</x:f>
      </x:c>
      <x:c r="E103" s="226"/>
      <x:c r="F103" s="226"/>
      <x:c r="G103" s="226"/>
      <x:c r="H103" s="226"/>
      <x:c r="I103" s="226"/>
      <x:c r="J103" s="226"/>
    </x:row>
    <x:row r="104" ht="30" customHeight="1">
      <x:c r="A104" s="223"/>
      <x:c r="B104" s="223" t="str">
        <x:f>IF(A104="","",IFERROR(VLOOKUP(A104,Guests!$A$5:$J$305,3,FALSE),""))</x:f>
      </x:c>
      <x:c r="C104" s="223" t="str">
        <x:f>IF(A104="","",IFERROR(VLOOKUP(A104,Guests!$A$5:$J$305,2,FALSE),""))</x:f>
      </x:c>
      <x:c r="D104" s="223" t="str">
        <x:f>IF(A104="","",IFERROR(VLOOKUP(A104,Guests!$A$5:$J$305,7,FALSE),""))</x:f>
      </x:c>
      <x:c r="E104" s="223"/>
      <x:c r="F104" s="223"/>
      <x:c r="G104" s="223"/>
      <x:c r="H104" s="223"/>
      <x:c r="I104" s="223"/>
      <x:c r="J104" s="223"/>
    </x:row>
    <x:row r="105" ht="30" customHeight="1">
      <x:c r="A105" s="226"/>
      <x:c r="B105" s="226" t="str">
        <x:f>IF(A105="","",IFERROR(VLOOKUP(A105,Guests!$A$5:$J$305,3,FALSE),""))</x:f>
      </x:c>
      <x:c r="C105" s="226" t="str">
        <x:f>IF(A105="","",IFERROR(VLOOKUP(A105,Guests!$A$5:$J$305,2,FALSE),""))</x:f>
      </x:c>
      <x:c r="D105" s="226" t="str">
        <x:f>IF(A105="","",IFERROR(VLOOKUP(A105,Guests!$A$5:$J$305,7,FALSE),""))</x:f>
      </x:c>
      <x:c r="E105" s="226"/>
      <x:c r="F105" s="226"/>
      <x:c r="G105" s="226"/>
      <x:c r="H105" s="226"/>
      <x:c r="I105" s="226"/>
      <x:c r="J105" s="226"/>
    </x:row>
    <x:row r="106" ht="30" customHeight="1">
      <x:c r="A106" s="223"/>
      <x:c r="B106" s="223" t="str">
        <x:f>IF(A106="","",IFERROR(VLOOKUP(A106,Guests!$A$5:$J$305,3,FALSE),""))</x:f>
      </x:c>
      <x:c r="C106" s="223" t="str">
        <x:f>IF(A106="","",IFERROR(VLOOKUP(A106,Guests!$A$5:$J$305,2,FALSE),""))</x:f>
      </x:c>
      <x:c r="D106" s="223" t="str">
        <x:f>IF(A106="","",IFERROR(VLOOKUP(A106,Guests!$A$5:$J$305,7,FALSE),""))</x:f>
      </x:c>
      <x:c r="E106" s="223"/>
      <x:c r="F106" s="223"/>
      <x:c r="G106" s="223"/>
      <x:c r="H106" s="223"/>
      <x:c r="I106" s="223"/>
      <x:c r="J106" s="223"/>
    </x:row>
    <x:row r="107" ht="30" customHeight="1">
      <x:c r="A107" s="226"/>
      <x:c r="B107" s="226" t="str">
        <x:f>IF(A107="","",IFERROR(VLOOKUP(A107,Guests!$A$5:$J$305,3,FALSE),""))</x:f>
      </x:c>
      <x:c r="C107" s="226" t="str">
        <x:f>IF(A107="","",IFERROR(VLOOKUP(A107,Guests!$A$5:$J$305,2,FALSE),""))</x:f>
      </x:c>
      <x:c r="D107" s="226" t="str">
        <x:f>IF(A107="","",IFERROR(VLOOKUP(A107,Guests!$A$5:$J$305,7,FALSE),""))</x:f>
      </x:c>
      <x:c r="E107" s="226"/>
      <x:c r="F107" s="226"/>
      <x:c r="G107" s="226"/>
      <x:c r="H107" s="226"/>
      <x:c r="I107" s="226"/>
      <x:c r="J107" s="226"/>
    </x:row>
    <x:row r="108" ht="30" customHeight="1">
      <x:c r="A108" s="223"/>
      <x:c r="B108" s="223" t="str">
        <x:f>IF(A108="","",IFERROR(VLOOKUP(A108,Guests!$A$5:$J$305,3,FALSE),""))</x:f>
      </x:c>
      <x:c r="C108" s="223" t="str">
        <x:f>IF(A108="","",IFERROR(VLOOKUP(A108,Guests!$A$5:$J$305,2,FALSE),""))</x:f>
      </x:c>
      <x:c r="D108" s="223" t="str">
        <x:f>IF(A108="","",IFERROR(VLOOKUP(A108,Guests!$A$5:$J$305,7,FALSE),""))</x:f>
      </x:c>
      <x:c r="E108" s="223"/>
      <x:c r="F108" s="223"/>
      <x:c r="G108" s="223"/>
      <x:c r="H108" s="223"/>
      <x:c r="I108" s="223"/>
      <x:c r="J108" s="223"/>
    </x:row>
    <x:row r="109" ht="30" customHeight="1">
      <x:c r="A109" s="226"/>
      <x:c r="B109" s="226" t="str">
        <x:f>IF(A109="","",IFERROR(VLOOKUP(A109,Guests!$A$5:$J$305,3,FALSE),""))</x:f>
      </x:c>
      <x:c r="C109" s="226" t="str">
        <x:f>IF(A109="","",IFERROR(VLOOKUP(A109,Guests!$A$5:$J$305,2,FALSE),""))</x:f>
      </x:c>
      <x:c r="D109" s="226" t="str">
        <x:f>IF(A109="","",IFERROR(VLOOKUP(A109,Guests!$A$5:$J$305,7,FALSE),""))</x:f>
      </x:c>
      <x:c r="E109" s="226"/>
      <x:c r="F109" s="226"/>
      <x:c r="G109" s="226"/>
      <x:c r="H109" s="226"/>
      <x:c r="I109" s="226"/>
      <x:c r="J109" s="226"/>
    </x:row>
    <x:row r="110" ht="30" customHeight="1">
      <x:c r="A110" s="223"/>
      <x:c r="B110" s="223" t="str">
        <x:f>IF(A110="","",IFERROR(VLOOKUP(A110,Guests!$A$5:$J$305,3,FALSE),""))</x:f>
      </x:c>
      <x:c r="C110" s="223" t="str">
        <x:f>IF(A110="","",IFERROR(VLOOKUP(A110,Guests!$A$5:$J$305,2,FALSE),""))</x:f>
      </x:c>
      <x:c r="D110" s="223" t="str">
        <x:f>IF(A110="","",IFERROR(VLOOKUP(A110,Guests!$A$5:$J$305,7,FALSE),""))</x:f>
      </x:c>
      <x:c r="E110" s="223"/>
      <x:c r="F110" s="223"/>
      <x:c r="G110" s="223"/>
      <x:c r="H110" s="223"/>
      <x:c r="I110" s="223"/>
      <x:c r="J110" s="223"/>
    </x:row>
    <x:row r="111" ht="30" customHeight="1">
      <x:c r="A111" s="226"/>
      <x:c r="B111" s="226" t="str">
        <x:f>IF(A111="","",IFERROR(VLOOKUP(A111,Guests!$A$5:$J$305,3,FALSE),""))</x:f>
      </x:c>
      <x:c r="C111" s="226" t="str">
        <x:f>IF(A111="","",IFERROR(VLOOKUP(A111,Guests!$A$5:$J$305,2,FALSE),""))</x:f>
      </x:c>
      <x:c r="D111" s="226" t="str">
        <x:f>IF(A111="","",IFERROR(VLOOKUP(A111,Guests!$A$5:$J$305,7,FALSE),""))</x:f>
      </x:c>
      <x:c r="E111" s="226"/>
      <x:c r="F111" s="226"/>
      <x:c r="G111" s="226"/>
      <x:c r="H111" s="226"/>
      <x:c r="I111" s="226"/>
      <x:c r="J111" s="226"/>
    </x:row>
    <x:row r="112" ht="30" customHeight="1">
      <x:c r="A112" s="223"/>
      <x:c r="B112" s="223" t="str">
        <x:f>IF(A112="","",IFERROR(VLOOKUP(A112,Guests!$A$5:$J$305,3,FALSE),""))</x:f>
      </x:c>
      <x:c r="C112" s="223" t="str">
        <x:f>IF(A112="","",IFERROR(VLOOKUP(A112,Guests!$A$5:$J$305,2,FALSE),""))</x:f>
      </x:c>
      <x:c r="D112" s="223" t="str">
        <x:f>IF(A112="","",IFERROR(VLOOKUP(A112,Guests!$A$5:$J$305,7,FALSE),""))</x:f>
      </x:c>
      <x:c r="E112" s="223"/>
      <x:c r="F112" s="223"/>
      <x:c r="G112" s="223"/>
      <x:c r="H112" s="223"/>
      <x:c r="I112" s="223"/>
      <x:c r="J112" s="223"/>
    </x:row>
    <x:row r="113" ht="30" customHeight="1">
      <x:c r="A113" s="226"/>
      <x:c r="B113" s="226" t="str">
        <x:f>IF(A113="","",IFERROR(VLOOKUP(A113,Guests!$A$5:$J$305,3,FALSE),""))</x:f>
      </x:c>
      <x:c r="C113" s="226" t="str">
        <x:f>IF(A113="","",IFERROR(VLOOKUP(A113,Guests!$A$5:$J$305,2,FALSE),""))</x:f>
      </x:c>
      <x:c r="D113" s="226" t="str">
        <x:f>IF(A113="","",IFERROR(VLOOKUP(A113,Guests!$A$5:$J$305,7,FALSE),""))</x:f>
      </x:c>
      <x:c r="E113" s="226"/>
      <x:c r="F113" s="226"/>
      <x:c r="G113" s="226"/>
      <x:c r="H113" s="226"/>
      <x:c r="I113" s="226"/>
      <x:c r="J113" s="226"/>
    </x:row>
    <x:row r="114" ht="30" customHeight="1">
      <x:c r="A114" s="223"/>
      <x:c r="B114" s="223" t="str">
        <x:f>IF(A114="","",IFERROR(VLOOKUP(A114,Guests!$A$5:$J$305,3,FALSE),""))</x:f>
      </x:c>
      <x:c r="C114" s="223" t="str">
        <x:f>IF(A114="","",IFERROR(VLOOKUP(A114,Guests!$A$5:$J$305,2,FALSE),""))</x:f>
      </x:c>
      <x:c r="D114" s="223" t="str">
        <x:f>IF(A114="","",IFERROR(VLOOKUP(A114,Guests!$A$5:$J$305,7,FALSE),""))</x:f>
      </x:c>
      <x:c r="E114" s="223"/>
      <x:c r="F114" s="223"/>
      <x:c r="G114" s="223"/>
      <x:c r="H114" s="223"/>
      <x:c r="I114" s="223"/>
      <x:c r="J114" s="223"/>
    </x:row>
    <x:row r="115" ht="30" customHeight="1">
      <x:c r="A115" s="226"/>
      <x:c r="B115" s="226" t="str">
        <x:f>IF(A115="","",IFERROR(VLOOKUP(A115,Guests!$A$5:$J$305,3,FALSE),""))</x:f>
      </x:c>
      <x:c r="C115" s="226" t="str">
        <x:f>IF(A115="","",IFERROR(VLOOKUP(A115,Guests!$A$5:$J$305,2,FALSE),""))</x:f>
      </x:c>
      <x:c r="D115" s="226" t="str">
        <x:f>IF(A115="","",IFERROR(VLOOKUP(A115,Guests!$A$5:$J$305,7,FALSE),""))</x:f>
      </x:c>
      <x:c r="E115" s="226"/>
      <x:c r="F115" s="226"/>
      <x:c r="G115" s="226"/>
      <x:c r="H115" s="226"/>
      <x:c r="I115" s="226"/>
      <x:c r="J115" s="226"/>
    </x:row>
    <x:row r="116" ht="30" customHeight="1">
      <x:c r="A116" s="223"/>
      <x:c r="B116" s="223" t="str">
        <x:f>IF(A116="","",IFERROR(VLOOKUP(A116,Guests!$A$5:$J$305,3,FALSE),""))</x:f>
      </x:c>
      <x:c r="C116" s="223" t="str">
        <x:f>IF(A116="","",IFERROR(VLOOKUP(A116,Guests!$A$5:$J$305,2,FALSE),""))</x:f>
      </x:c>
      <x:c r="D116" s="223" t="str">
        <x:f>IF(A116="","",IFERROR(VLOOKUP(A116,Guests!$A$5:$J$305,7,FALSE),""))</x:f>
      </x:c>
      <x:c r="E116" s="223"/>
      <x:c r="F116" s="223"/>
      <x:c r="G116" s="223"/>
      <x:c r="H116" s="223"/>
      <x:c r="I116" s="223"/>
      <x:c r="J116" s="223"/>
    </x:row>
    <x:row r="117" ht="30" customHeight="1">
      <x:c r="A117" s="226"/>
      <x:c r="B117" s="226" t="str">
        <x:f>IF(A117="","",IFERROR(VLOOKUP(A117,Guests!$A$5:$J$305,3,FALSE),""))</x:f>
      </x:c>
      <x:c r="C117" s="226" t="str">
        <x:f>IF(A117="","",IFERROR(VLOOKUP(A117,Guests!$A$5:$J$305,2,FALSE),""))</x:f>
      </x:c>
      <x:c r="D117" s="226" t="str">
        <x:f>IF(A117="","",IFERROR(VLOOKUP(A117,Guests!$A$5:$J$305,7,FALSE),""))</x:f>
      </x:c>
      <x:c r="E117" s="226"/>
      <x:c r="F117" s="226"/>
      <x:c r="G117" s="226"/>
      <x:c r="H117" s="226"/>
      <x:c r="I117" s="226"/>
      <x:c r="J117" s="226"/>
    </x:row>
    <x:row r="118" ht="30" customHeight="1">
      <x:c r="A118" s="223"/>
      <x:c r="B118" s="223" t="str">
        <x:f>IF(A118="","",IFERROR(VLOOKUP(A118,Guests!$A$5:$J$305,3,FALSE),""))</x:f>
      </x:c>
      <x:c r="C118" s="223" t="str">
        <x:f>IF(A118="","",IFERROR(VLOOKUP(A118,Guests!$A$5:$J$305,2,FALSE),""))</x:f>
      </x:c>
      <x:c r="D118" s="223" t="str">
        <x:f>IF(A118="","",IFERROR(VLOOKUP(A118,Guests!$A$5:$J$305,7,FALSE),""))</x:f>
      </x:c>
      <x:c r="E118" s="223"/>
      <x:c r="F118" s="223"/>
      <x:c r="G118" s="223"/>
      <x:c r="H118" s="223"/>
      <x:c r="I118" s="223"/>
      <x:c r="J118" s="223"/>
    </x:row>
    <x:row r="119" ht="30" customHeight="1">
      <x:c r="A119" s="226"/>
      <x:c r="B119" s="226" t="str">
        <x:f>IF(A119="","",IFERROR(VLOOKUP(A119,Guests!$A$5:$J$305,3,FALSE),""))</x:f>
      </x:c>
      <x:c r="C119" s="226" t="str">
        <x:f>IF(A119="","",IFERROR(VLOOKUP(A119,Guests!$A$5:$J$305,2,FALSE),""))</x:f>
      </x:c>
      <x:c r="D119" s="226" t="str">
        <x:f>IF(A119="","",IFERROR(VLOOKUP(A119,Guests!$A$5:$J$305,7,FALSE),""))</x:f>
      </x:c>
      <x:c r="E119" s="226"/>
      <x:c r="F119" s="226"/>
      <x:c r="G119" s="226"/>
      <x:c r="H119" s="226"/>
      <x:c r="I119" s="226"/>
      <x:c r="J119" s="226"/>
    </x:row>
    <x:row r="120" ht="30" customHeight="1">
      <x:c r="A120" s="223"/>
      <x:c r="B120" s="223" t="str">
        <x:f>IF(A120="","",IFERROR(VLOOKUP(A120,Guests!$A$5:$J$305,3,FALSE),""))</x:f>
      </x:c>
      <x:c r="C120" s="223" t="str">
        <x:f>IF(A120="","",IFERROR(VLOOKUP(A120,Guests!$A$5:$J$305,2,FALSE),""))</x:f>
      </x:c>
      <x:c r="D120" s="223" t="str">
        <x:f>IF(A120="","",IFERROR(VLOOKUP(A120,Guests!$A$5:$J$305,7,FALSE),""))</x:f>
      </x:c>
      <x:c r="E120" s="223"/>
      <x:c r="F120" s="223"/>
      <x:c r="G120" s="223"/>
      <x:c r="H120" s="223"/>
      <x:c r="I120" s="223"/>
      <x:c r="J120" s="223"/>
    </x:row>
    <x:row r="121" ht="30" customHeight="1">
      <x:c r="A121" s="226"/>
      <x:c r="B121" s="226" t="str">
        <x:f>IF(A121="","",IFERROR(VLOOKUP(A121,Guests!$A$5:$J$305,3,FALSE),""))</x:f>
      </x:c>
      <x:c r="C121" s="226" t="str">
        <x:f>IF(A121="","",IFERROR(VLOOKUP(A121,Guests!$A$5:$J$305,2,FALSE),""))</x:f>
      </x:c>
      <x:c r="D121" s="226" t="str">
        <x:f>IF(A121="","",IFERROR(VLOOKUP(A121,Guests!$A$5:$J$305,7,FALSE),""))</x:f>
      </x:c>
      <x:c r="E121" s="226"/>
      <x:c r="F121" s="226"/>
      <x:c r="G121" s="226"/>
      <x:c r="H121" s="226"/>
      <x:c r="I121" s="226"/>
      <x:c r="J121" s="226"/>
    </x:row>
    <x:row r="122" ht="30" customHeight="1">
      <x:c r="A122" s="223"/>
      <x:c r="B122" s="223" t="str">
        <x:f>IF(A122="","",IFERROR(VLOOKUP(A122,Guests!$A$5:$J$305,3,FALSE),""))</x:f>
      </x:c>
      <x:c r="C122" s="223" t="str">
        <x:f>IF(A122="","",IFERROR(VLOOKUP(A122,Guests!$A$5:$J$305,2,FALSE),""))</x:f>
      </x:c>
      <x:c r="D122" s="223" t="str">
        <x:f>IF(A122="","",IFERROR(VLOOKUP(A122,Guests!$A$5:$J$305,7,FALSE),""))</x:f>
      </x:c>
      <x:c r="E122" s="223"/>
      <x:c r="F122" s="223"/>
      <x:c r="G122" s="223"/>
      <x:c r="H122" s="223"/>
      <x:c r="I122" s="223"/>
      <x:c r="J122" s="223"/>
    </x:row>
    <x:row r="123" ht="30" customHeight="1">
      <x:c r="A123" s="226"/>
      <x:c r="B123" s="226" t="str">
        <x:f>IF(A123="","",IFERROR(VLOOKUP(A123,Guests!$A$5:$J$305,3,FALSE),""))</x:f>
      </x:c>
      <x:c r="C123" s="226" t="str">
        <x:f>IF(A123="","",IFERROR(VLOOKUP(A123,Guests!$A$5:$J$305,2,FALSE),""))</x:f>
      </x:c>
      <x:c r="D123" s="226" t="str">
        <x:f>IF(A123="","",IFERROR(VLOOKUP(A123,Guests!$A$5:$J$305,7,FALSE),""))</x:f>
      </x:c>
      <x:c r="E123" s="226"/>
      <x:c r="F123" s="226"/>
      <x:c r="G123" s="226"/>
      <x:c r="H123" s="226"/>
      <x:c r="I123" s="226"/>
      <x:c r="J123" s="226"/>
    </x:row>
    <x:row r="124" ht="30" customHeight="1">
      <x:c r="A124" s="223"/>
      <x:c r="B124" s="223" t="str">
        <x:f>IF(A124="","",IFERROR(VLOOKUP(A124,Guests!$A$5:$J$305,3,FALSE),""))</x:f>
      </x:c>
      <x:c r="C124" s="223" t="str">
        <x:f>IF(A124="","",IFERROR(VLOOKUP(A124,Guests!$A$5:$J$305,2,FALSE),""))</x:f>
      </x:c>
      <x:c r="D124" s="223" t="str">
        <x:f>IF(A124="","",IFERROR(VLOOKUP(A124,Guests!$A$5:$J$305,7,FALSE),""))</x:f>
      </x:c>
      <x:c r="E124" s="223"/>
      <x:c r="F124" s="223"/>
      <x:c r="G124" s="223"/>
      <x:c r="H124" s="223"/>
      <x:c r="I124" s="223"/>
      <x:c r="J124" s="223"/>
    </x:row>
    <x:row r="125" ht="30" customHeight="1">
      <x:c r="A125" s="226"/>
      <x:c r="B125" s="226" t="str">
        <x:f>IF(A125="","",IFERROR(VLOOKUP(A125,Guests!$A$5:$J$305,3,FALSE),""))</x:f>
      </x:c>
      <x:c r="C125" s="226" t="str">
        <x:f>IF(A125="","",IFERROR(VLOOKUP(A125,Guests!$A$5:$J$305,2,FALSE),""))</x:f>
      </x:c>
      <x:c r="D125" s="226" t="str">
        <x:f>IF(A125="","",IFERROR(VLOOKUP(A125,Guests!$A$5:$J$305,7,FALSE),""))</x:f>
      </x:c>
      <x:c r="E125" s="226"/>
      <x:c r="F125" s="226"/>
      <x:c r="G125" s="226"/>
      <x:c r="H125" s="226"/>
      <x:c r="I125" s="226"/>
      <x:c r="J125" s="226"/>
    </x:row>
    <x:row r="126" ht="30" customHeight="1">
      <x:c r="A126" s="223"/>
      <x:c r="B126" s="223" t="str">
        <x:f>IF(A126="","",IFERROR(VLOOKUP(A126,Guests!$A$5:$J$305,3,FALSE),""))</x:f>
      </x:c>
      <x:c r="C126" s="223" t="str">
        <x:f>IF(A126="","",IFERROR(VLOOKUP(A126,Guests!$A$5:$J$305,2,FALSE),""))</x:f>
      </x:c>
      <x:c r="D126" s="223" t="str">
        <x:f>IF(A126="","",IFERROR(VLOOKUP(A126,Guests!$A$5:$J$305,7,FALSE),""))</x:f>
      </x:c>
      <x:c r="E126" s="223"/>
      <x:c r="F126" s="223"/>
      <x:c r="G126" s="223"/>
      <x:c r="H126" s="223"/>
      <x:c r="I126" s="223"/>
      <x:c r="J126" s="223"/>
    </x:row>
    <x:row r="127" ht="30" customHeight="1">
      <x:c r="A127" s="226"/>
      <x:c r="B127" s="226" t="str">
        <x:f>IF(A127="","",IFERROR(VLOOKUP(A127,Guests!$A$5:$J$305,3,FALSE),""))</x:f>
      </x:c>
      <x:c r="C127" s="226" t="str">
        <x:f>IF(A127="","",IFERROR(VLOOKUP(A127,Guests!$A$5:$J$305,2,FALSE),""))</x:f>
      </x:c>
      <x:c r="D127" s="226" t="str">
        <x:f>IF(A127="","",IFERROR(VLOOKUP(A127,Guests!$A$5:$J$305,7,FALSE),""))</x:f>
      </x:c>
      <x:c r="E127" s="226"/>
      <x:c r="F127" s="226"/>
      <x:c r="G127" s="226"/>
      <x:c r="H127" s="226"/>
      <x:c r="I127" s="226"/>
      <x:c r="J127" s="226"/>
    </x:row>
    <x:row r="128" ht="30" customHeight="1">
      <x:c r="A128" s="223"/>
      <x:c r="B128" s="223" t="str">
        <x:f>IF(A128="","",IFERROR(VLOOKUP(A128,Guests!$A$5:$J$305,3,FALSE),""))</x:f>
      </x:c>
      <x:c r="C128" s="223" t="str">
        <x:f>IF(A128="","",IFERROR(VLOOKUP(A128,Guests!$A$5:$J$305,2,FALSE),""))</x:f>
      </x:c>
      <x:c r="D128" s="223" t="str">
        <x:f>IF(A128="","",IFERROR(VLOOKUP(A128,Guests!$A$5:$J$305,7,FALSE),""))</x:f>
      </x:c>
      <x:c r="E128" s="223"/>
      <x:c r="F128" s="223"/>
      <x:c r="G128" s="223"/>
      <x:c r="H128" s="223"/>
      <x:c r="I128" s="223"/>
      <x:c r="J128" s="223"/>
    </x:row>
    <x:row r="129" ht="30" customHeight="1">
      <x:c r="A129" s="226"/>
      <x:c r="B129" s="226" t="str">
        <x:f>IF(A129="","",IFERROR(VLOOKUP(A129,Guests!$A$5:$J$305,3,FALSE),""))</x:f>
      </x:c>
      <x:c r="C129" s="226" t="str">
        <x:f>IF(A129="","",IFERROR(VLOOKUP(A129,Guests!$A$5:$J$305,2,FALSE),""))</x:f>
      </x:c>
      <x:c r="D129" s="226" t="str">
        <x:f>IF(A129="","",IFERROR(VLOOKUP(A129,Guests!$A$5:$J$305,7,FALSE),""))</x:f>
      </x:c>
      <x:c r="E129" s="226"/>
      <x:c r="F129" s="226"/>
      <x:c r="G129" s="226"/>
      <x:c r="H129" s="226"/>
      <x:c r="I129" s="226"/>
      <x:c r="J129" s="226"/>
    </x:row>
    <x:row r="130" ht="30" customHeight="1">
      <x:c r="A130" s="223"/>
      <x:c r="B130" s="223" t="str">
        <x:f>IF(A130="","",IFERROR(VLOOKUP(A130,Guests!$A$5:$J$305,3,FALSE),""))</x:f>
      </x:c>
      <x:c r="C130" s="223" t="str">
        <x:f>IF(A130="","",IFERROR(VLOOKUP(A130,Guests!$A$5:$J$305,2,FALSE),""))</x:f>
      </x:c>
      <x:c r="D130" s="223" t="str">
        <x:f>IF(A130="","",IFERROR(VLOOKUP(A130,Guests!$A$5:$J$305,7,FALSE),""))</x:f>
      </x:c>
      <x:c r="E130" s="223"/>
      <x:c r="F130" s="223"/>
      <x:c r="G130" s="223"/>
      <x:c r="H130" s="223"/>
      <x:c r="I130" s="223"/>
      <x:c r="J130" s="223"/>
    </x:row>
    <x:row r="131" ht="30" customHeight="1">
      <x:c r="A131" s="226"/>
      <x:c r="B131" s="226" t="str">
        <x:f>IF(A131="","",IFERROR(VLOOKUP(A131,Guests!$A$5:$J$305,3,FALSE),""))</x:f>
      </x:c>
      <x:c r="C131" s="226" t="str">
        <x:f>IF(A131="","",IFERROR(VLOOKUP(A131,Guests!$A$5:$J$305,2,FALSE),""))</x:f>
      </x:c>
      <x:c r="D131" s="226" t="str">
        <x:f>IF(A131="","",IFERROR(VLOOKUP(A131,Guests!$A$5:$J$305,7,FALSE),""))</x:f>
      </x:c>
      <x:c r="E131" s="226"/>
      <x:c r="F131" s="226"/>
      <x:c r="G131" s="226"/>
      <x:c r="H131" s="226"/>
      <x:c r="I131" s="226"/>
      <x:c r="J131" s="226"/>
    </x:row>
    <x:row r="132" ht="30" customHeight="1">
      <x:c r="A132" s="223"/>
      <x:c r="B132" s="223" t="str">
        <x:f>IF(A132="","",IFERROR(VLOOKUP(A132,Guests!$A$5:$J$305,3,FALSE),""))</x:f>
      </x:c>
      <x:c r="C132" s="223" t="str">
        <x:f>IF(A132="","",IFERROR(VLOOKUP(A132,Guests!$A$5:$J$305,2,FALSE),""))</x:f>
      </x:c>
      <x:c r="D132" s="223" t="str">
        <x:f>IF(A132="","",IFERROR(VLOOKUP(A132,Guests!$A$5:$J$305,7,FALSE),""))</x:f>
      </x:c>
      <x:c r="E132" s="223"/>
      <x:c r="F132" s="223"/>
      <x:c r="G132" s="223"/>
      <x:c r="H132" s="223"/>
      <x:c r="I132" s="223"/>
      <x:c r="J132" s="223"/>
    </x:row>
    <x:row r="133" ht="30" customHeight="1">
      <x:c r="A133" s="226"/>
      <x:c r="B133" s="226" t="str">
        <x:f>IF(A133="","",IFERROR(VLOOKUP(A133,Guests!$A$5:$J$305,3,FALSE),""))</x:f>
      </x:c>
      <x:c r="C133" s="226" t="str">
        <x:f>IF(A133="","",IFERROR(VLOOKUP(A133,Guests!$A$5:$J$305,2,FALSE),""))</x:f>
      </x:c>
      <x:c r="D133" s="226" t="str">
        <x:f>IF(A133="","",IFERROR(VLOOKUP(A133,Guests!$A$5:$J$305,7,FALSE),""))</x:f>
      </x:c>
      <x:c r="E133" s="226"/>
      <x:c r="F133" s="226"/>
      <x:c r="G133" s="226"/>
      <x:c r="H133" s="226"/>
      <x:c r="I133" s="226"/>
      <x:c r="J133" s="226"/>
    </x:row>
    <x:row r="134" ht="30" customHeight="1">
      <x:c r="A134" s="223"/>
      <x:c r="B134" s="223" t="str">
        <x:f>IF(A134="","",IFERROR(VLOOKUP(A134,Guests!$A$5:$J$305,3,FALSE),""))</x:f>
      </x:c>
      <x:c r="C134" s="223" t="str">
        <x:f>IF(A134="","",IFERROR(VLOOKUP(A134,Guests!$A$5:$J$305,2,FALSE),""))</x:f>
      </x:c>
      <x:c r="D134" s="223" t="str">
        <x:f>IF(A134="","",IFERROR(VLOOKUP(A134,Guests!$A$5:$J$305,7,FALSE),""))</x:f>
      </x:c>
      <x:c r="E134" s="223"/>
      <x:c r="F134" s="223"/>
      <x:c r="G134" s="223"/>
      <x:c r="H134" s="223"/>
      <x:c r="I134" s="223"/>
      <x:c r="J134" s="223"/>
    </x:row>
    <x:row r="135" ht="30" customHeight="1">
      <x:c r="A135" s="226"/>
      <x:c r="B135" s="226" t="str">
        <x:f>IF(A135="","",IFERROR(VLOOKUP(A135,Guests!$A$5:$J$305,3,FALSE),""))</x:f>
      </x:c>
      <x:c r="C135" s="226" t="str">
        <x:f>IF(A135="","",IFERROR(VLOOKUP(A135,Guests!$A$5:$J$305,2,FALSE),""))</x:f>
      </x:c>
      <x:c r="D135" s="226" t="str">
        <x:f>IF(A135="","",IFERROR(VLOOKUP(A135,Guests!$A$5:$J$305,7,FALSE),""))</x:f>
      </x:c>
      <x:c r="E135" s="226"/>
      <x:c r="F135" s="226"/>
      <x:c r="G135" s="226"/>
      <x:c r="H135" s="226"/>
      <x:c r="I135" s="226"/>
      <x:c r="J135" s="226"/>
    </x:row>
    <x:row r="136" ht="30" customHeight="1">
      <x:c r="A136" s="223"/>
      <x:c r="B136" s="223" t="str">
        <x:f>IF(A136="","",IFERROR(VLOOKUP(A136,Guests!$A$5:$J$305,3,FALSE),""))</x:f>
      </x:c>
      <x:c r="C136" s="223" t="str">
        <x:f>IF(A136="","",IFERROR(VLOOKUP(A136,Guests!$A$5:$J$305,2,FALSE),""))</x:f>
      </x:c>
      <x:c r="D136" s="223" t="str">
        <x:f>IF(A136="","",IFERROR(VLOOKUP(A136,Guests!$A$5:$J$305,7,FALSE),""))</x:f>
      </x:c>
      <x:c r="E136" s="223"/>
      <x:c r="F136" s="223"/>
      <x:c r="G136" s="223"/>
      <x:c r="H136" s="223"/>
      <x:c r="I136" s="223"/>
      <x:c r="J136" s="223"/>
    </x:row>
    <x:row r="137" ht="30" customHeight="1">
      <x:c r="A137" s="226"/>
      <x:c r="B137" s="226" t="str">
        <x:f>IF(A137="","",IFERROR(VLOOKUP(A137,Guests!$A$5:$J$305,3,FALSE),""))</x:f>
      </x:c>
      <x:c r="C137" s="226" t="str">
        <x:f>IF(A137="","",IFERROR(VLOOKUP(A137,Guests!$A$5:$J$305,2,FALSE),""))</x:f>
      </x:c>
      <x:c r="D137" s="226" t="str">
        <x:f>IF(A137="","",IFERROR(VLOOKUP(A137,Guests!$A$5:$J$305,7,FALSE),""))</x:f>
      </x:c>
      <x:c r="E137" s="226"/>
      <x:c r="F137" s="226"/>
      <x:c r="G137" s="226"/>
      <x:c r="H137" s="226"/>
      <x:c r="I137" s="226"/>
      <x:c r="J137" s="226"/>
    </x:row>
    <x:row r="138" ht="30" customHeight="1">
      <x:c r="A138" s="223"/>
      <x:c r="B138" s="223" t="str">
        <x:f>IF(A138="","",IFERROR(VLOOKUP(A138,Guests!$A$5:$J$305,3,FALSE),""))</x:f>
      </x:c>
      <x:c r="C138" s="223" t="str">
        <x:f>IF(A138="","",IFERROR(VLOOKUP(A138,Guests!$A$5:$J$305,2,FALSE),""))</x:f>
      </x:c>
      <x:c r="D138" s="223" t="str">
        <x:f>IF(A138="","",IFERROR(VLOOKUP(A138,Guests!$A$5:$J$305,7,FALSE),""))</x:f>
      </x:c>
      <x:c r="E138" s="223"/>
      <x:c r="F138" s="223"/>
      <x:c r="G138" s="223"/>
      <x:c r="H138" s="223"/>
      <x:c r="I138" s="223"/>
      <x:c r="J138" s="223"/>
    </x:row>
    <x:row r="139" ht="30" customHeight="1">
      <x:c r="A139" s="226"/>
      <x:c r="B139" s="226" t="str">
        <x:f>IF(A139="","",IFERROR(VLOOKUP(A139,Guests!$A$5:$J$305,3,FALSE),""))</x:f>
      </x:c>
      <x:c r="C139" s="226" t="str">
        <x:f>IF(A139="","",IFERROR(VLOOKUP(A139,Guests!$A$5:$J$305,2,FALSE),""))</x:f>
      </x:c>
      <x:c r="D139" s="226" t="str">
        <x:f>IF(A139="","",IFERROR(VLOOKUP(A139,Guests!$A$5:$J$305,7,FALSE),""))</x:f>
      </x:c>
      <x:c r="E139" s="226"/>
      <x:c r="F139" s="226"/>
      <x:c r="G139" s="226"/>
      <x:c r="H139" s="226"/>
      <x:c r="I139" s="226"/>
      <x:c r="J139" s="226"/>
    </x:row>
    <x:row r="140" ht="30" customHeight="1">
      <x:c r="A140" s="223"/>
      <x:c r="B140" s="223" t="str">
        <x:f>IF(A140="","",IFERROR(VLOOKUP(A140,Guests!$A$5:$J$305,3,FALSE),""))</x:f>
      </x:c>
      <x:c r="C140" s="223" t="str">
        <x:f>IF(A140="","",IFERROR(VLOOKUP(A140,Guests!$A$5:$J$305,2,FALSE),""))</x:f>
      </x:c>
      <x:c r="D140" s="223" t="str">
        <x:f>IF(A140="","",IFERROR(VLOOKUP(A140,Guests!$A$5:$J$305,7,FALSE),""))</x:f>
      </x:c>
      <x:c r="E140" s="223"/>
      <x:c r="F140" s="223"/>
      <x:c r="G140" s="223"/>
      <x:c r="H140" s="223"/>
      <x:c r="I140" s="223"/>
      <x:c r="J140" s="223"/>
    </x:row>
    <x:row r="141" ht="30" customHeight="1">
      <x:c r="A141" s="226"/>
      <x:c r="B141" s="226" t="str">
        <x:f>IF(A141="","",IFERROR(VLOOKUP(A141,Guests!$A$5:$J$305,3,FALSE),""))</x:f>
      </x:c>
      <x:c r="C141" s="226" t="str">
        <x:f>IF(A141="","",IFERROR(VLOOKUP(A141,Guests!$A$5:$J$305,2,FALSE),""))</x:f>
      </x:c>
      <x:c r="D141" s="226" t="str">
        <x:f>IF(A141="","",IFERROR(VLOOKUP(A141,Guests!$A$5:$J$305,7,FALSE),""))</x:f>
      </x:c>
      <x:c r="E141" s="226"/>
      <x:c r="F141" s="226"/>
      <x:c r="G141" s="226"/>
      <x:c r="H141" s="226"/>
      <x:c r="I141" s="226"/>
      <x:c r="J141" s="226"/>
    </x:row>
    <x:row r="142" ht="30" customHeight="1">
      <x:c r="A142" s="223"/>
      <x:c r="B142" s="223" t="str">
        <x:f>IF(A142="","",IFERROR(VLOOKUP(A142,Guests!$A$5:$J$305,3,FALSE),""))</x:f>
      </x:c>
      <x:c r="C142" s="223" t="str">
        <x:f>IF(A142="","",IFERROR(VLOOKUP(A142,Guests!$A$5:$J$305,2,FALSE),""))</x:f>
      </x:c>
      <x:c r="D142" s="223" t="str">
        <x:f>IF(A142="","",IFERROR(VLOOKUP(A142,Guests!$A$5:$J$305,7,FALSE),""))</x:f>
      </x:c>
      <x:c r="E142" s="223"/>
      <x:c r="F142" s="223"/>
      <x:c r="G142" s="223"/>
      <x:c r="H142" s="223"/>
      <x:c r="I142" s="223"/>
      <x:c r="J142" s="223"/>
    </x:row>
    <x:row r="143" ht="30" customHeight="1">
      <x:c r="A143" s="226"/>
      <x:c r="B143" s="226" t="str">
        <x:f>IF(A143="","",IFERROR(VLOOKUP(A143,Guests!$A$5:$J$305,3,FALSE),""))</x:f>
      </x:c>
      <x:c r="C143" s="226" t="str">
        <x:f>IF(A143="","",IFERROR(VLOOKUP(A143,Guests!$A$5:$J$305,2,FALSE),""))</x:f>
      </x:c>
      <x:c r="D143" s="226" t="str">
        <x:f>IF(A143="","",IFERROR(VLOOKUP(A143,Guests!$A$5:$J$305,7,FALSE),""))</x:f>
      </x:c>
      <x:c r="E143" s="226"/>
      <x:c r="F143" s="226"/>
      <x:c r="G143" s="226"/>
      <x:c r="H143" s="226"/>
      <x:c r="I143" s="226"/>
      <x:c r="J143" s="226"/>
    </x:row>
    <x:row r="144" ht="30" customHeight="1">
      <x:c r="A144" s="223"/>
      <x:c r="B144" s="223" t="str">
        <x:f>IF(A144="","",IFERROR(VLOOKUP(A144,Guests!$A$5:$J$305,3,FALSE),""))</x:f>
      </x:c>
      <x:c r="C144" s="223" t="str">
        <x:f>IF(A144="","",IFERROR(VLOOKUP(A144,Guests!$A$5:$J$305,2,FALSE),""))</x:f>
      </x:c>
      <x:c r="D144" s="223" t="str">
        <x:f>IF(A144="","",IFERROR(VLOOKUP(A144,Guests!$A$5:$J$305,7,FALSE),""))</x:f>
      </x:c>
      <x:c r="E144" s="223"/>
      <x:c r="F144" s="223"/>
      <x:c r="G144" s="223"/>
      <x:c r="H144" s="223"/>
      <x:c r="I144" s="223"/>
      <x:c r="J144" s="223"/>
    </x:row>
    <x:row r="145" ht="30" customHeight="1">
      <x:c r="A145" s="226"/>
      <x:c r="B145" s="226" t="str">
        <x:f>IF(A145="","",IFERROR(VLOOKUP(A145,Guests!$A$5:$J$305,3,FALSE),""))</x:f>
      </x:c>
      <x:c r="C145" s="226" t="str">
        <x:f>IF(A145="","",IFERROR(VLOOKUP(A145,Guests!$A$5:$J$305,2,FALSE),""))</x:f>
      </x:c>
      <x:c r="D145" s="226" t="str">
        <x:f>IF(A145="","",IFERROR(VLOOKUP(A145,Guests!$A$5:$J$305,7,FALSE),""))</x:f>
      </x:c>
      <x:c r="E145" s="226"/>
      <x:c r="F145" s="226"/>
      <x:c r="G145" s="226"/>
      <x:c r="H145" s="226"/>
      <x:c r="I145" s="226"/>
      <x:c r="J145" s="226"/>
    </x:row>
    <x:row r="146" ht="30" customHeight="1">
      <x:c r="A146" s="223"/>
      <x:c r="B146" s="223" t="str">
        <x:f>IF(A146="","",IFERROR(VLOOKUP(A146,Guests!$A$5:$J$305,3,FALSE),""))</x:f>
      </x:c>
      <x:c r="C146" s="223" t="str">
        <x:f>IF(A146="","",IFERROR(VLOOKUP(A146,Guests!$A$5:$J$305,2,FALSE),""))</x:f>
      </x:c>
      <x:c r="D146" s="223" t="str">
        <x:f>IF(A146="","",IFERROR(VLOOKUP(A146,Guests!$A$5:$J$305,7,FALSE),""))</x:f>
      </x:c>
      <x:c r="E146" s="223"/>
      <x:c r="F146" s="223"/>
      <x:c r="G146" s="223"/>
      <x:c r="H146" s="223"/>
      <x:c r="I146" s="223"/>
      <x:c r="J146" s="223"/>
    </x:row>
    <x:row r="147" ht="30" customHeight="1">
      <x:c r="A147" s="226"/>
      <x:c r="B147" s="226" t="str">
        <x:f>IF(A147="","",IFERROR(VLOOKUP(A147,Guests!$A$5:$J$305,3,FALSE),""))</x:f>
      </x:c>
      <x:c r="C147" s="226" t="str">
        <x:f>IF(A147="","",IFERROR(VLOOKUP(A147,Guests!$A$5:$J$305,2,FALSE),""))</x:f>
      </x:c>
      <x:c r="D147" s="226" t="str">
        <x:f>IF(A147="","",IFERROR(VLOOKUP(A147,Guests!$A$5:$J$305,7,FALSE),""))</x:f>
      </x:c>
      <x:c r="E147" s="226"/>
      <x:c r="F147" s="226"/>
      <x:c r="G147" s="226"/>
      <x:c r="H147" s="226"/>
      <x:c r="I147" s="226"/>
      <x:c r="J147" s="226"/>
    </x:row>
    <x:row r="148" ht="30" customHeight="1">
      <x:c r="A148" s="223"/>
      <x:c r="B148" s="223" t="str">
        <x:f>IF(A148="","",IFERROR(VLOOKUP(A148,Guests!$A$5:$J$305,3,FALSE),""))</x:f>
      </x:c>
      <x:c r="C148" s="223" t="str">
        <x:f>IF(A148="","",IFERROR(VLOOKUP(A148,Guests!$A$5:$J$305,2,FALSE),""))</x:f>
      </x:c>
      <x:c r="D148" s="223" t="str">
        <x:f>IF(A148="","",IFERROR(VLOOKUP(A148,Guests!$A$5:$J$305,7,FALSE),""))</x:f>
      </x:c>
      <x:c r="E148" s="223"/>
      <x:c r="F148" s="223"/>
      <x:c r="G148" s="223"/>
      <x:c r="H148" s="223"/>
      <x:c r="I148" s="223"/>
      <x:c r="J148" s="223"/>
    </x:row>
    <x:row r="149" ht="30" customHeight="1">
      <x:c r="A149" s="226"/>
      <x:c r="B149" s="226" t="str">
        <x:f>IF(A149="","",IFERROR(VLOOKUP(A149,Guests!$A$5:$J$305,3,FALSE),""))</x:f>
      </x:c>
      <x:c r="C149" s="226" t="str">
        <x:f>IF(A149="","",IFERROR(VLOOKUP(A149,Guests!$A$5:$J$305,2,FALSE),""))</x:f>
      </x:c>
      <x:c r="D149" s="226" t="str">
        <x:f>IF(A149="","",IFERROR(VLOOKUP(A149,Guests!$A$5:$J$305,7,FALSE),""))</x:f>
      </x:c>
      <x:c r="E149" s="226"/>
      <x:c r="F149" s="226"/>
      <x:c r="G149" s="226"/>
      <x:c r="H149" s="226"/>
      <x:c r="I149" s="226"/>
      <x:c r="J149" s="226"/>
    </x:row>
    <x:row r="150" ht="30" customHeight="1">
      <x:c r="A150" s="223"/>
      <x:c r="B150" s="223" t="str">
        <x:f>IF(A150="","",IFERROR(VLOOKUP(A150,Guests!$A$5:$J$305,3,FALSE),""))</x:f>
      </x:c>
      <x:c r="C150" s="223" t="str">
        <x:f>IF(A150="","",IFERROR(VLOOKUP(A150,Guests!$A$5:$J$305,2,FALSE),""))</x:f>
      </x:c>
      <x:c r="D150" s="223" t="str">
        <x:f>IF(A150="","",IFERROR(VLOOKUP(A150,Guests!$A$5:$J$305,7,FALSE),""))</x:f>
      </x:c>
      <x:c r="E150" s="223"/>
      <x:c r="F150" s="223"/>
      <x:c r="G150" s="223"/>
      <x:c r="H150" s="223"/>
      <x:c r="I150" s="223"/>
      <x:c r="J150" s="223"/>
    </x:row>
    <x:row r="151" ht="30" customHeight="1">
      <x:c r="A151" s="226"/>
      <x:c r="B151" s="226" t="str">
        <x:f>IF(A151="","",IFERROR(VLOOKUP(A151,Guests!$A$5:$J$305,3,FALSE),""))</x:f>
      </x:c>
      <x:c r="C151" s="226" t="str">
        <x:f>IF(A151="","",IFERROR(VLOOKUP(A151,Guests!$A$5:$J$305,2,FALSE),""))</x:f>
      </x:c>
      <x:c r="D151" s="226" t="str">
        <x:f>IF(A151="","",IFERROR(VLOOKUP(A151,Guests!$A$5:$J$305,7,FALSE),""))</x:f>
      </x:c>
      <x:c r="E151" s="226"/>
      <x:c r="F151" s="226"/>
      <x:c r="G151" s="226"/>
      <x:c r="H151" s="226"/>
      <x:c r="I151" s="226"/>
      <x:c r="J151" s="226"/>
    </x:row>
    <x:row r="152" ht="30" customHeight="1">
      <x:c r="A152" s="223"/>
      <x:c r="B152" s="223" t="str">
        <x:f>IF(A152="","",IFERROR(VLOOKUP(A152,Guests!$A$5:$J$305,3,FALSE),""))</x:f>
      </x:c>
      <x:c r="C152" s="223" t="str">
        <x:f>IF(A152="","",IFERROR(VLOOKUP(A152,Guests!$A$5:$J$305,2,FALSE),""))</x:f>
      </x:c>
      <x:c r="D152" s="223" t="str">
        <x:f>IF(A152="","",IFERROR(VLOOKUP(A152,Guests!$A$5:$J$305,7,FALSE),""))</x:f>
      </x:c>
      <x:c r="E152" s="223"/>
      <x:c r="F152" s="223"/>
      <x:c r="G152" s="223"/>
      <x:c r="H152" s="223"/>
      <x:c r="I152" s="223"/>
      <x:c r="J152" s="223"/>
    </x:row>
    <x:row r="153" ht="30" customHeight="1">
      <x:c r="A153" s="226"/>
      <x:c r="B153" s="226" t="str">
        <x:f>IF(A153="","",IFERROR(VLOOKUP(A153,Guests!$A$5:$J$305,3,FALSE),""))</x:f>
      </x:c>
      <x:c r="C153" s="226" t="str">
        <x:f>IF(A153="","",IFERROR(VLOOKUP(A153,Guests!$A$5:$J$305,2,FALSE),""))</x:f>
      </x:c>
      <x:c r="D153" s="226" t="str">
        <x:f>IF(A153="","",IFERROR(VLOOKUP(A153,Guests!$A$5:$J$305,7,FALSE),""))</x:f>
      </x:c>
      <x:c r="E153" s="226"/>
      <x:c r="F153" s="226"/>
      <x:c r="G153" s="226"/>
      <x:c r="H153" s="226"/>
      <x:c r="I153" s="226"/>
      <x:c r="J153" s="226"/>
    </x:row>
    <x:row r="154" ht="30" customHeight="1">
      <x:c r="A154" s="223"/>
      <x:c r="B154" s="223" t="str">
        <x:f>IF(A154="","",IFERROR(VLOOKUP(A154,Guests!$A$5:$J$305,3,FALSE),""))</x:f>
      </x:c>
      <x:c r="C154" s="223" t="str">
        <x:f>IF(A154="","",IFERROR(VLOOKUP(A154,Guests!$A$5:$J$305,2,FALSE),""))</x:f>
      </x:c>
      <x:c r="D154" s="223" t="str">
        <x:f>IF(A154="","",IFERROR(VLOOKUP(A154,Guests!$A$5:$J$305,7,FALSE),""))</x:f>
      </x:c>
      <x:c r="E154" s="223"/>
      <x:c r="F154" s="223"/>
      <x:c r="G154" s="223"/>
      <x:c r="H154" s="223"/>
      <x:c r="I154" s="223"/>
      <x:c r="J154" s="223"/>
    </x:row>
    <x:row r="155" ht="30" customHeight="1">
      <x:c r="A155" s="226"/>
      <x:c r="B155" s="226" t="str">
        <x:f>IF(A155="","",IFERROR(VLOOKUP(A155,Guests!$A$5:$J$305,3,FALSE),""))</x:f>
      </x:c>
      <x:c r="C155" s="226" t="str">
        <x:f>IF(A155="","",IFERROR(VLOOKUP(A155,Guests!$A$5:$J$305,2,FALSE),""))</x:f>
      </x:c>
      <x:c r="D155" s="226" t="str">
        <x:f>IF(A155="","",IFERROR(VLOOKUP(A155,Guests!$A$5:$J$305,7,FALSE),""))</x:f>
      </x:c>
      <x:c r="E155" s="226"/>
      <x:c r="F155" s="226"/>
      <x:c r="G155" s="226"/>
      <x:c r="H155" s="226"/>
      <x:c r="I155" s="226"/>
      <x:c r="J155" s="226"/>
    </x:row>
    <x:row r="156" ht="30" customHeight="1">
      <x:c r="A156" s="223"/>
      <x:c r="B156" s="223" t="str">
        <x:f>IF(A156="","",IFERROR(VLOOKUP(A156,Guests!$A$5:$J$305,3,FALSE),""))</x:f>
      </x:c>
      <x:c r="C156" s="223" t="str">
        <x:f>IF(A156="","",IFERROR(VLOOKUP(A156,Guests!$A$5:$J$305,2,FALSE),""))</x:f>
      </x:c>
      <x:c r="D156" s="223" t="str">
        <x:f>IF(A156="","",IFERROR(VLOOKUP(A156,Guests!$A$5:$J$305,7,FALSE),""))</x:f>
      </x:c>
      <x:c r="E156" s="223"/>
      <x:c r="F156" s="223"/>
      <x:c r="G156" s="223"/>
      <x:c r="H156" s="223"/>
      <x:c r="I156" s="223"/>
      <x:c r="J156" s="223"/>
    </x:row>
    <x:row r="157" ht="30" customHeight="1">
      <x:c r="A157" s="226"/>
      <x:c r="B157" s="226" t="str">
        <x:f>IF(A157="","",IFERROR(VLOOKUP(A157,Guests!$A$5:$J$305,3,FALSE),""))</x:f>
      </x:c>
      <x:c r="C157" s="226" t="str">
        <x:f>IF(A157="","",IFERROR(VLOOKUP(A157,Guests!$A$5:$J$305,2,FALSE),""))</x:f>
      </x:c>
      <x:c r="D157" s="226" t="str">
        <x:f>IF(A157="","",IFERROR(VLOOKUP(A157,Guests!$A$5:$J$305,7,FALSE),""))</x:f>
      </x:c>
      <x:c r="E157" s="226"/>
      <x:c r="F157" s="226"/>
      <x:c r="G157" s="226"/>
      <x:c r="H157" s="226"/>
      <x:c r="I157" s="226"/>
      <x:c r="J157" s="226"/>
    </x:row>
    <x:row r="158" ht="30" customHeight="1">
      <x:c r="A158" s="223"/>
      <x:c r="B158" s="223" t="str">
        <x:f>IF(A158="","",IFERROR(VLOOKUP(A158,Guests!$A$5:$J$305,3,FALSE),""))</x:f>
      </x:c>
      <x:c r="C158" s="223" t="str">
        <x:f>IF(A158="","",IFERROR(VLOOKUP(A158,Guests!$A$5:$J$305,2,FALSE),""))</x:f>
      </x:c>
      <x:c r="D158" s="223" t="str">
        <x:f>IF(A158="","",IFERROR(VLOOKUP(A158,Guests!$A$5:$J$305,7,FALSE),""))</x:f>
      </x:c>
      <x:c r="E158" s="223"/>
      <x:c r="F158" s="223"/>
      <x:c r="G158" s="223"/>
      <x:c r="H158" s="223"/>
      <x:c r="I158" s="223"/>
      <x:c r="J158" s="223"/>
    </x:row>
    <x:row r="159" ht="30" customHeight="1">
      <x:c r="A159" s="226"/>
      <x:c r="B159" s="226" t="str">
        <x:f>IF(A159="","",IFERROR(VLOOKUP(A159,Guests!$A$5:$J$305,3,FALSE),""))</x:f>
      </x:c>
      <x:c r="C159" s="226" t="str">
        <x:f>IF(A159="","",IFERROR(VLOOKUP(A159,Guests!$A$5:$J$305,2,FALSE),""))</x:f>
      </x:c>
      <x:c r="D159" s="226" t="str">
        <x:f>IF(A159="","",IFERROR(VLOOKUP(A159,Guests!$A$5:$J$305,7,FALSE),""))</x:f>
      </x:c>
      <x:c r="E159" s="226"/>
      <x:c r="F159" s="226"/>
      <x:c r="G159" s="226"/>
      <x:c r="H159" s="226"/>
      <x:c r="I159" s="226"/>
      <x:c r="J159" s="226"/>
    </x:row>
    <x:row r="160" ht="30" customHeight="1">
      <x:c r="A160" s="223"/>
      <x:c r="B160" s="223" t="str">
        <x:f>IF(A160="","",IFERROR(VLOOKUP(A160,Guests!$A$5:$J$305,3,FALSE),""))</x:f>
      </x:c>
      <x:c r="C160" s="223" t="str">
        <x:f>IF(A160="","",IFERROR(VLOOKUP(A160,Guests!$A$5:$J$305,2,FALSE),""))</x:f>
      </x:c>
      <x:c r="D160" s="223" t="str">
        <x:f>IF(A160="","",IFERROR(VLOOKUP(A160,Guests!$A$5:$J$305,7,FALSE),""))</x:f>
      </x:c>
      <x:c r="E160" s="223"/>
      <x:c r="F160" s="223"/>
      <x:c r="G160" s="223"/>
      <x:c r="H160" s="223"/>
      <x:c r="I160" s="223"/>
      <x:c r="J160" s="223"/>
    </x:row>
    <x:row r="161" ht="30" customHeight="1">
      <x:c r="A161" s="226"/>
      <x:c r="B161" s="226" t="str">
        <x:f>IF(A161="","",IFERROR(VLOOKUP(A161,Guests!$A$5:$J$305,3,FALSE),""))</x:f>
      </x:c>
      <x:c r="C161" s="226" t="str">
        <x:f>IF(A161="","",IFERROR(VLOOKUP(A161,Guests!$A$5:$J$305,2,FALSE),""))</x:f>
      </x:c>
      <x:c r="D161" s="226" t="str">
        <x:f>IF(A161="","",IFERROR(VLOOKUP(A161,Guests!$A$5:$J$305,7,FALSE),""))</x:f>
      </x:c>
      <x:c r="E161" s="226"/>
      <x:c r="F161" s="226"/>
      <x:c r="G161" s="226"/>
      <x:c r="H161" s="226"/>
      <x:c r="I161" s="226"/>
      <x:c r="J161" s="226"/>
    </x:row>
    <x:row r="162" ht="30" customHeight="1">
      <x:c r="A162" s="223"/>
      <x:c r="B162" s="223" t="str">
        <x:f>IF(A162="","",IFERROR(VLOOKUP(A162,Guests!$A$5:$J$305,3,FALSE),""))</x:f>
      </x:c>
      <x:c r="C162" s="223" t="str">
        <x:f>IF(A162="","",IFERROR(VLOOKUP(A162,Guests!$A$5:$J$305,2,FALSE),""))</x:f>
      </x:c>
      <x:c r="D162" s="223" t="str">
        <x:f>IF(A162="","",IFERROR(VLOOKUP(A162,Guests!$A$5:$J$305,7,FALSE),""))</x:f>
      </x:c>
      <x:c r="E162" s="223"/>
      <x:c r="F162" s="223"/>
      <x:c r="G162" s="223"/>
      <x:c r="H162" s="223"/>
      <x:c r="I162" s="223"/>
      <x:c r="J162" s="223"/>
    </x:row>
    <x:row r="163" ht="30" customHeight="1">
      <x:c r="A163" s="226"/>
      <x:c r="B163" s="226" t="str">
        <x:f>IF(A163="","",IFERROR(VLOOKUP(A163,Guests!$A$5:$J$305,3,FALSE),""))</x:f>
      </x:c>
      <x:c r="C163" s="226" t="str">
        <x:f>IF(A163="","",IFERROR(VLOOKUP(A163,Guests!$A$5:$J$305,2,FALSE),""))</x:f>
      </x:c>
      <x:c r="D163" s="226" t="str">
        <x:f>IF(A163="","",IFERROR(VLOOKUP(A163,Guests!$A$5:$J$305,7,FALSE),""))</x:f>
      </x:c>
      <x:c r="E163" s="226"/>
      <x:c r="F163" s="226"/>
      <x:c r="G163" s="226"/>
      <x:c r="H163" s="226"/>
      <x:c r="I163" s="226"/>
      <x:c r="J163" s="226"/>
    </x:row>
    <x:row r="164" ht="30" customHeight="1">
      <x:c r="A164" s="223"/>
      <x:c r="B164" s="223" t="str">
        <x:f>IF(A164="","",IFERROR(VLOOKUP(A164,Guests!$A$5:$J$305,3,FALSE),""))</x:f>
      </x:c>
      <x:c r="C164" s="223" t="str">
        <x:f>IF(A164="","",IFERROR(VLOOKUP(A164,Guests!$A$5:$J$305,2,FALSE),""))</x:f>
      </x:c>
      <x:c r="D164" s="223" t="str">
        <x:f>IF(A164="","",IFERROR(VLOOKUP(A164,Guests!$A$5:$J$305,7,FALSE),""))</x:f>
      </x:c>
      <x:c r="E164" s="223"/>
      <x:c r="F164" s="223"/>
      <x:c r="G164" s="223"/>
      <x:c r="H164" s="223"/>
      <x:c r="I164" s="223"/>
      <x:c r="J164" s="223"/>
    </x:row>
    <x:row r="165" ht="30" customHeight="1">
      <x:c r="A165" s="226"/>
      <x:c r="B165" s="226" t="str">
        <x:f>IF(A165="","",IFERROR(VLOOKUP(A165,Guests!$A$5:$J$305,3,FALSE),""))</x:f>
      </x:c>
      <x:c r="C165" s="226" t="str">
        <x:f>IF(A165="","",IFERROR(VLOOKUP(A165,Guests!$A$5:$J$305,2,FALSE),""))</x:f>
      </x:c>
      <x:c r="D165" s="226" t="str">
        <x:f>IF(A165="","",IFERROR(VLOOKUP(A165,Guests!$A$5:$J$305,7,FALSE),""))</x:f>
      </x:c>
      <x:c r="E165" s="226"/>
      <x:c r="F165" s="226"/>
      <x:c r="G165" s="226"/>
      <x:c r="H165" s="226"/>
      <x:c r="I165" s="226"/>
      <x:c r="J165" s="226"/>
    </x:row>
    <x:row r="166" ht="30" customHeight="1">
      <x:c r="A166" s="223"/>
      <x:c r="B166" s="223" t="str">
        <x:f>IF(A166="","",IFERROR(VLOOKUP(A166,Guests!$A$5:$J$305,3,FALSE),""))</x:f>
      </x:c>
      <x:c r="C166" s="223" t="str">
        <x:f>IF(A166="","",IFERROR(VLOOKUP(A166,Guests!$A$5:$J$305,2,FALSE),""))</x:f>
      </x:c>
      <x:c r="D166" s="223" t="str">
        <x:f>IF(A166="","",IFERROR(VLOOKUP(A166,Guests!$A$5:$J$305,7,FALSE),""))</x:f>
      </x:c>
      <x:c r="E166" s="223"/>
      <x:c r="F166" s="223"/>
      <x:c r="G166" s="223"/>
      <x:c r="H166" s="223"/>
      <x:c r="I166" s="223"/>
      <x:c r="J166" s="223"/>
    </x:row>
    <x:row r="167" ht="30" customHeight="1">
      <x:c r="A167" s="226"/>
      <x:c r="B167" s="226" t="str">
        <x:f>IF(A167="","",IFERROR(VLOOKUP(A167,Guests!$A$5:$J$305,3,FALSE),""))</x:f>
      </x:c>
      <x:c r="C167" s="226" t="str">
        <x:f>IF(A167="","",IFERROR(VLOOKUP(A167,Guests!$A$5:$J$305,2,FALSE),""))</x:f>
      </x:c>
      <x:c r="D167" s="226" t="str">
        <x:f>IF(A167="","",IFERROR(VLOOKUP(A167,Guests!$A$5:$J$305,7,FALSE),""))</x:f>
      </x:c>
      <x:c r="E167" s="226"/>
      <x:c r="F167" s="226"/>
      <x:c r="G167" s="226"/>
      <x:c r="H167" s="226"/>
      <x:c r="I167" s="226"/>
      <x:c r="J167" s="226"/>
    </x:row>
    <x:row r="168" ht="30" customHeight="1">
      <x:c r="A168" s="223"/>
      <x:c r="B168" s="223" t="str">
        <x:f>IF(A168="","",IFERROR(VLOOKUP(A168,Guests!$A$5:$J$305,3,FALSE),""))</x:f>
      </x:c>
      <x:c r="C168" s="223" t="str">
        <x:f>IF(A168="","",IFERROR(VLOOKUP(A168,Guests!$A$5:$J$305,2,FALSE),""))</x:f>
      </x:c>
      <x:c r="D168" s="223" t="str">
        <x:f>IF(A168="","",IFERROR(VLOOKUP(A168,Guests!$A$5:$J$305,7,FALSE),""))</x:f>
      </x:c>
      <x:c r="E168" s="223"/>
      <x:c r="F168" s="223"/>
      <x:c r="G168" s="223"/>
      <x:c r="H168" s="223"/>
      <x:c r="I168" s="223"/>
      <x:c r="J168" s="223"/>
    </x:row>
    <x:row r="169" ht="30" customHeight="1">
      <x:c r="A169" s="226"/>
      <x:c r="B169" s="226" t="str">
        <x:f>IF(A169="","",IFERROR(VLOOKUP(A169,Guests!$A$5:$J$305,3,FALSE),""))</x:f>
      </x:c>
      <x:c r="C169" s="226" t="str">
        <x:f>IF(A169="","",IFERROR(VLOOKUP(A169,Guests!$A$5:$J$305,2,FALSE),""))</x:f>
      </x:c>
      <x:c r="D169" s="226" t="str">
        <x:f>IF(A169="","",IFERROR(VLOOKUP(A169,Guests!$A$5:$J$305,7,FALSE),""))</x:f>
      </x:c>
      <x:c r="E169" s="226"/>
      <x:c r="F169" s="226"/>
      <x:c r="G169" s="226"/>
      <x:c r="H169" s="226"/>
      <x:c r="I169" s="226"/>
      <x:c r="J169" s="226"/>
    </x:row>
    <x:row r="170" ht="30" customHeight="1">
      <x:c r="A170" s="223"/>
      <x:c r="B170" s="223" t="str">
        <x:f>IF(A170="","",IFERROR(VLOOKUP(A170,Guests!$A$5:$J$305,3,FALSE),""))</x:f>
      </x:c>
      <x:c r="C170" s="223" t="str">
        <x:f>IF(A170="","",IFERROR(VLOOKUP(A170,Guests!$A$5:$J$305,2,FALSE),""))</x:f>
      </x:c>
      <x:c r="D170" s="223" t="str">
        <x:f>IF(A170="","",IFERROR(VLOOKUP(A170,Guests!$A$5:$J$305,7,FALSE),""))</x:f>
      </x:c>
      <x:c r="E170" s="223"/>
      <x:c r="F170" s="223"/>
      <x:c r="G170" s="223"/>
      <x:c r="H170" s="223"/>
      <x:c r="I170" s="223"/>
      <x:c r="J170" s="223"/>
    </x:row>
    <x:row r="171" ht="30" customHeight="1">
      <x:c r="A171" s="226"/>
      <x:c r="B171" s="226" t="str">
        <x:f>IF(A171="","",IFERROR(VLOOKUP(A171,Guests!$A$5:$J$305,3,FALSE),""))</x:f>
      </x:c>
      <x:c r="C171" s="226" t="str">
        <x:f>IF(A171="","",IFERROR(VLOOKUP(A171,Guests!$A$5:$J$305,2,FALSE),""))</x:f>
      </x:c>
      <x:c r="D171" s="226" t="str">
        <x:f>IF(A171="","",IFERROR(VLOOKUP(A171,Guests!$A$5:$J$305,7,FALSE),""))</x:f>
      </x:c>
      <x:c r="E171" s="226"/>
      <x:c r="F171" s="226"/>
      <x:c r="G171" s="226"/>
      <x:c r="H171" s="226"/>
      <x:c r="I171" s="226"/>
      <x:c r="J171" s="226"/>
    </x:row>
    <x:row r="172" ht="30" customHeight="1">
      <x:c r="A172" s="223"/>
      <x:c r="B172" s="223" t="str">
        <x:f>IF(A172="","",IFERROR(VLOOKUP(A172,Guests!$A$5:$J$305,3,FALSE),""))</x:f>
      </x:c>
      <x:c r="C172" s="223" t="str">
        <x:f>IF(A172="","",IFERROR(VLOOKUP(A172,Guests!$A$5:$J$305,2,FALSE),""))</x:f>
      </x:c>
      <x:c r="D172" s="223" t="str">
        <x:f>IF(A172="","",IFERROR(VLOOKUP(A172,Guests!$A$5:$J$305,7,FALSE),""))</x:f>
      </x:c>
      <x:c r="E172" s="223"/>
      <x:c r="F172" s="223"/>
      <x:c r="G172" s="223"/>
      <x:c r="H172" s="223"/>
      <x:c r="I172" s="223"/>
      <x:c r="J172" s="223"/>
    </x:row>
    <x:row r="173" ht="30" customHeight="1">
      <x:c r="A173" s="226"/>
      <x:c r="B173" s="226" t="str">
        <x:f>IF(A173="","",IFERROR(VLOOKUP(A173,Guests!$A$5:$J$305,3,FALSE),""))</x:f>
      </x:c>
      <x:c r="C173" s="226" t="str">
        <x:f>IF(A173="","",IFERROR(VLOOKUP(A173,Guests!$A$5:$J$305,2,FALSE),""))</x:f>
      </x:c>
      <x:c r="D173" s="226" t="str">
        <x:f>IF(A173="","",IFERROR(VLOOKUP(A173,Guests!$A$5:$J$305,7,FALSE),""))</x:f>
      </x:c>
      <x:c r="E173" s="226"/>
      <x:c r="F173" s="226"/>
      <x:c r="G173" s="226"/>
      <x:c r="H173" s="226"/>
      <x:c r="I173" s="226"/>
      <x:c r="J173" s="226"/>
    </x:row>
    <x:row r="174" ht="30" customHeight="1">
      <x:c r="A174" s="223"/>
      <x:c r="B174" s="223" t="str">
        <x:f>IF(A174="","",IFERROR(VLOOKUP(A174,Guests!$A$5:$J$305,3,FALSE),""))</x:f>
      </x:c>
      <x:c r="C174" s="223" t="str">
        <x:f>IF(A174="","",IFERROR(VLOOKUP(A174,Guests!$A$5:$J$305,2,FALSE),""))</x:f>
      </x:c>
      <x:c r="D174" s="223" t="str">
        <x:f>IF(A174="","",IFERROR(VLOOKUP(A174,Guests!$A$5:$J$305,7,FALSE),""))</x:f>
      </x:c>
      <x:c r="E174" s="223"/>
      <x:c r="F174" s="223"/>
      <x:c r="G174" s="223"/>
      <x:c r="H174" s="223"/>
      <x:c r="I174" s="223"/>
      <x:c r="J174" s="223"/>
    </x:row>
    <x:row r="175" ht="30" customHeight="1">
      <x:c r="A175" s="226"/>
      <x:c r="B175" s="226" t="str">
        <x:f>IF(A175="","",IFERROR(VLOOKUP(A175,Guests!$A$5:$J$305,3,FALSE),""))</x:f>
      </x:c>
      <x:c r="C175" s="226" t="str">
        <x:f>IF(A175="","",IFERROR(VLOOKUP(A175,Guests!$A$5:$J$305,2,FALSE),""))</x:f>
      </x:c>
      <x:c r="D175" s="226" t="str">
        <x:f>IF(A175="","",IFERROR(VLOOKUP(A175,Guests!$A$5:$J$305,7,FALSE),""))</x:f>
      </x:c>
      <x:c r="E175" s="226"/>
      <x:c r="F175" s="226"/>
      <x:c r="G175" s="226"/>
      <x:c r="H175" s="226"/>
      <x:c r="I175" s="226"/>
      <x:c r="J175" s="226"/>
    </x:row>
    <x:row r="176" ht="30" customHeight="1">
      <x:c r="A176" s="223"/>
      <x:c r="B176" s="223" t="str">
        <x:f>IF(A176="","",IFERROR(VLOOKUP(A176,Guests!$A$5:$J$305,3,FALSE),""))</x:f>
      </x:c>
      <x:c r="C176" s="223" t="str">
        <x:f>IF(A176="","",IFERROR(VLOOKUP(A176,Guests!$A$5:$J$305,2,FALSE),""))</x:f>
      </x:c>
      <x:c r="D176" s="223" t="str">
        <x:f>IF(A176="","",IFERROR(VLOOKUP(A176,Guests!$A$5:$J$305,7,FALSE),""))</x:f>
      </x:c>
      <x:c r="E176" s="223"/>
      <x:c r="F176" s="223"/>
      <x:c r="G176" s="223"/>
      <x:c r="H176" s="223"/>
      <x:c r="I176" s="223"/>
      <x:c r="J176" s="223"/>
    </x:row>
    <x:row r="177" ht="30" customHeight="1">
      <x:c r="A177" s="226"/>
      <x:c r="B177" s="226" t="str">
        <x:f>IF(A177="","",IFERROR(VLOOKUP(A177,Guests!$A$5:$J$305,3,FALSE),""))</x:f>
      </x:c>
      <x:c r="C177" s="226" t="str">
        <x:f>IF(A177="","",IFERROR(VLOOKUP(A177,Guests!$A$5:$J$305,2,FALSE),""))</x:f>
      </x:c>
      <x:c r="D177" s="226" t="str">
        <x:f>IF(A177="","",IFERROR(VLOOKUP(A177,Guests!$A$5:$J$305,7,FALSE),""))</x:f>
      </x:c>
      <x:c r="E177" s="226"/>
      <x:c r="F177" s="226"/>
      <x:c r="G177" s="226"/>
      <x:c r="H177" s="226"/>
      <x:c r="I177" s="226"/>
      <x:c r="J177" s="226"/>
    </x:row>
    <x:row r="178" ht="30" customHeight="1">
      <x:c r="A178" s="223"/>
      <x:c r="B178" s="223" t="str">
        <x:f>IF(A178="","",IFERROR(VLOOKUP(A178,Guests!$A$5:$J$305,3,FALSE),""))</x:f>
      </x:c>
      <x:c r="C178" s="223" t="str">
        <x:f>IF(A178="","",IFERROR(VLOOKUP(A178,Guests!$A$5:$J$305,2,FALSE),""))</x:f>
      </x:c>
      <x:c r="D178" s="223" t="str">
        <x:f>IF(A178="","",IFERROR(VLOOKUP(A178,Guests!$A$5:$J$305,7,FALSE),""))</x:f>
      </x:c>
      <x:c r="E178" s="223"/>
      <x:c r="F178" s="223"/>
      <x:c r="G178" s="223"/>
      <x:c r="H178" s="223"/>
      <x:c r="I178" s="223"/>
      <x:c r="J178" s="223"/>
    </x:row>
    <x:row r="179" ht="30" customHeight="1">
      <x:c r="A179" s="226"/>
      <x:c r="B179" s="226" t="str">
        <x:f>IF(A179="","",IFERROR(VLOOKUP(A179,Guests!$A$5:$J$305,3,FALSE),""))</x:f>
      </x:c>
      <x:c r="C179" s="226" t="str">
        <x:f>IF(A179="","",IFERROR(VLOOKUP(A179,Guests!$A$5:$J$305,2,FALSE),""))</x:f>
      </x:c>
      <x:c r="D179" s="226" t="str">
        <x:f>IF(A179="","",IFERROR(VLOOKUP(A179,Guests!$A$5:$J$305,7,FALSE),""))</x:f>
      </x:c>
      <x:c r="E179" s="226"/>
      <x:c r="F179" s="226"/>
      <x:c r="G179" s="226"/>
      <x:c r="H179" s="226"/>
      <x:c r="I179" s="226"/>
      <x:c r="J179" s="226"/>
    </x:row>
    <x:row r="180" ht="30" customHeight="1">
      <x:c r="A180" s="223"/>
      <x:c r="B180" s="223" t="str">
        <x:f>IF(A180="","",IFERROR(VLOOKUP(A180,Guests!$A$5:$J$305,3,FALSE),""))</x:f>
      </x:c>
      <x:c r="C180" s="223" t="str">
        <x:f>IF(A180="","",IFERROR(VLOOKUP(A180,Guests!$A$5:$J$305,2,FALSE),""))</x:f>
      </x:c>
      <x:c r="D180" s="223" t="str">
        <x:f>IF(A180="","",IFERROR(VLOOKUP(A180,Guests!$A$5:$J$305,7,FALSE),""))</x:f>
      </x:c>
      <x:c r="E180" s="223"/>
      <x:c r="F180" s="223"/>
      <x:c r="G180" s="223"/>
      <x:c r="H180" s="223"/>
      <x:c r="I180" s="223"/>
      <x:c r="J180" s="223"/>
    </x:row>
    <x:row r="181" ht="30" customHeight="1">
      <x:c r="A181" s="226"/>
      <x:c r="B181" s="226" t="str">
        <x:f>IF(A181="","",IFERROR(VLOOKUP(A181,Guests!$A$5:$J$305,3,FALSE),""))</x:f>
      </x:c>
      <x:c r="C181" s="226" t="str">
        <x:f>IF(A181="","",IFERROR(VLOOKUP(A181,Guests!$A$5:$J$305,2,FALSE),""))</x:f>
      </x:c>
      <x:c r="D181" s="226" t="str">
        <x:f>IF(A181="","",IFERROR(VLOOKUP(A181,Guests!$A$5:$J$305,7,FALSE),""))</x:f>
      </x:c>
      <x:c r="E181" s="226"/>
      <x:c r="F181" s="226"/>
      <x:c r="G181" s="226"/>
      <x:c r="H181" s="226"/>
      <x:c r="I181" s="226"/>
      <x:c r="J181" s="226"/>
    </x:row>
    <x:row r="182" ht="30" customHeight="1">
      <x:c r="A182" s="223"/>
      <x:c r="B182" s="223" t="str">
        <x:f>IF(A182="","",IFERROR(VLOOKUP(A182,Guests!$A$5:$J$305,3,FALSE),""))</x:f>
      </x:c>
      <x:c r="C182" s="223" t="str">
        <x:f>IF(A182="","",IFERROR(VLOOKUP(A182,Guests!$A$5:$J$305,2,FALSE),""))</x:f>
      </x:c>
      <x:c r="D182" s="223" t="str">
        <x:f>IF(A182="","",IFERROR(VLOOKUP(A182,Guests!$A$5:$J$305,7,FALSE),""))</x:f>
      </x:c>
      <x:c r="E182" s="223"/>
      <x:c r="F182" s="223"/>
      <x:c r="G182" s="223"/>
      <x:c r="H182" s="223"/>
      <x:c r="I182" s="223"/>
      <x:c r="J182" s="223"/>
    </x:row>
    <x:row r="183" ht="30" customHeight="1">
      <x:c r="A183" s="226"/>
      <x:c r="B183" s="226" t="str">
        <x:f>IF(A183="","",IFERROR(VLOOKUP(A183,Guests!$A$5:$J$305,3,FALSE),""))</x:f>
      </x:c>
      <x:c r="C183" s="226" t="str">
        <x:f>IF(A183="","",IFERROR(VLOOKUP(A183,Guests!$A$5:$J$305,2,FALSE),""))</x:f>
      </x:c>
      <x:c r="D183" s="226" t="str">
        <x:f>IF(A183="","",IFERROR(VLOOKUP(A183,Guests!$A$5:$J$305,7,FALSE),""))</x:f>
      </x:c>
      <x:c r="E183" s="226"/>
      <x:c r="F183" s="226"/>
      <x:c r="G183" s="226"/>
      <x:c r="H183" s="226"/>
      <x:c r="I183" s="226"/>
      <x:c r="J183" s="226"/>
    </x:row>
    <x:row r="184" ht="30" customHeight="1">
      <x:c r="A184" s="223"/>
      <x:c r="B184" s="223" t="str">
        <x:f>IF(A184="","",IFERROR(VLOOKUP(A184,Guests!$A$5:$J$305,3,FALSE),""))</x:f>
      </x:c>
      <x:c r="C184" s="223" t="str">
        <x:f>IF(A184="","",IFERROR(VLOOKUP(A184,Guests!$A$5:$J$305,2,FALSE),""))</x:f>
      </x:c>
      <x:c r="D184" s="223" t="str">
        <x:f>IF(A184="","",IFERROR(VLOOKUP(A184,Guests!$A$5:$J$305,7,FALSE),""))</x:f>
      </x:c>
      <x:c r="E184" s="223"/>
      <x:c r="F184" s="223"/>
      <x:c r="G184" s="223"/>
      <x:c r="H184" s="223"/>
      <x:c r="I184" s="223"/>
      <x:c r="J184" s="223"/>
    </x:row>
    <x:row r="185" ht="30" customHeight="1">
      <x:c r="A185" s="226"/>
      <x:c r="B185" s="226" t="str">
        <x:f>IF(A185="","",IFERROR(VLOOKUP(A185,Guests!$A$5:$J$305,3,FALSE),""))</x:f>
      </x:c>
      <x:c r="C185" s="226" t="str">
        <x:f>IF(A185="","",IFERROR(VLOOKUP(A185,Guests!$A$5:$J$305,2,FALSE),""))</x:f>
      </x:c>
      <x:c r="D185" s="226" t="str">
        <x:f>IF(A185="","",IFERROR(VLOOKUP(A185,Guests!$A$5:$J$305,7,FALSE),""))</x:f>
      </x:c>
      <x:c r="E185" s="226"/>
      <x:c r="F185" s="226"/>
      <x:c r="G185" s="226"/>
      <x:c r="H185" s="226"/>
      <x:c r="I185" s="226"/>
      <x:c r="J185" s="226"/>
    </x:row>
    <x:row r="186" ht="30" customHeight="1">
      <x:c r="A186" s="223"/>
      <x:c r="B186" s="223" t="str">
        <x:f>IF(A186="","",IFERROR(VLOOKUP(A186,Guests!$A$5:$J$305,3,FALSE),""))</x:f>
      </x:c>
      <x:c r="C186" s="223" t="str">
        <x:f>IF(A186="","",IFERROR(VLOOKUP(A186,Guests!$A$5:$J$305,2,FALSE),""))</x:f>
      </x:c>
      <x:c r="D186" s="223" t="str">
        <x:f>IF(A186="","",IFERROR(VLOOKUP(A186,Guests!$A$5:$J$305,7,FALSE),""))</x:f>
      </x:c>
      <x:c r="E186" s="223"/>
      <x:c r="F186" s="223"/>
      <x:c r="G186" s="223"/>
      <x:c r="H186" s="223"/>
      <x:c r="I186" s="223"/>
      <x:c r="J186" s="223"/>
    </x:row>
    <x:row r="187" ht="30" customHeight="1">
      <x:c r="A187" s="226"/>
      <x:c r="B187" s="226" t="str">
        <x:f>IF(A187="","",IFERROR(VLOOKUP(A187,Guests!$A$5:$J$305,3,FALSE),""))</x:f>
      </x:c>
      <x:c r="C187" s="226" t="str">
        <x:f>IF(A187="","",IFERROR(VLOOKUP(A187,Guests!$A$5:$J$305,2,FALSE),""))</x:f>
      </x:c>
      <x:c r="D187" s="226" t="str">
        <x:f>IF(A187="","",IFERROR(VLOOKUP(A187,Guests!$A$5:$J$305,7,FALSE),""))</x:f>
      </x:c>
      <x:c r="E187" s="226"/>
      <x:c r="F187" s="226"/>
      <x:c r="G187" s="226"/>
      <x:c r="H187" s="226"/>
      <x:c r="I187" s="226"/>
      <x:c r="J187" s="226"/>
    </x:row>
    <x:row r="188" ht="30" customHeight="1">
      <x:c r="A188" s="223"/>
      <x:c r="B188" s="223" t="str">
        <x:f>IF(A188="","",IFERROR(VLOOKUP(A188,Guests!$A$5:$J$305,3,FALSE),""))</x:f>
      </x:c>
      <x:c r="C188" s="223" t="str">
        <x:f>IF(A188="","",IFERROR(VLOOKUP(A188,Guests!$A$5:$J$305,2,FALSE),""))</x:f>
      </x:c>
      <x:c r="D188" s="223" t="str">
        <x:f>IF(A188="","",IFERROR(VLOOKUP(A188,Guests!$A$5:$J$305,7,FALSE),""))</x:f>
      </x:c>
      <x:c r="E188" s="223"/>
      <x:c r="F188" s="223"/>
      <x:c r="G188" s="223"/>
      <x:c r="H188" s="223"/>
      <x:c r="I188" s="223"/>
      <x:c r="J188" s="223"/>
    </x:row>
    <x:row r="189" ht="30" customHeight="1">
      <x:c r="A189" s="226"/>
      <x:c r="B189" s="226" t="str">
        <x:f>IF(A189="","",IFERROR(VLOOKUP(A189,Guests!$A$5:$J$305,3,FALSE),""))</x:f>
      </x:c>
      <x:c r="C189" s="226" t="str">
        <x:f>IF(A189="","",IFERROR(VLOOKUP(A189,Guests!$A$5:$J$305,2,FALSE),""))</x:f>
      </x:c>
      <x:c r="D189" s="226" t="str">
        <x:f>IF(A189="","",IFERROR(VLOOKUP(A189,Guests!$A$5:$J$305,7,FALSE),""))</x:f>
      </x:c>
      <x:c r="E189" s="226"/>
      <x:c r="F189" s="226"/>
      <x:c r="G189" s="226"/>
      <x:c r="H189" s="226"/>
      <x:c r="I189" s="226"/>
      <x:c r="J189" s="226"/>
    </x:row>
    <x:row r="190" ht="30" customHeight="1">
      <x:c r="A190" s="223"/>
      <x:c r="B190" s="223" t="str">
        <x:f>IF(A190="","",IFERROR(VLOOKUP(A190,Guests!$A$5:$J$305,3,FALSE),""))</x:f>
      </x:c>
      <x:c r="C190" s="223" t="str">
        <x:f>IF(A190="","",IFERROR(VLOOKUP(A190,Guests!$A$5:$J$305,2,FALSE),""))</x:f>
      </x:c>
      <x:c r="D190" s="223" t="str">
        <x:f>IF(A190="","",IFERROR(VLOOKUP(A190,Guests!$A$5:$J$305,7,FALSE),""))</x:f>
      </x:c>
      <x:c r="E190" s="223"/>
      <x:c r="F190" s="223"/>
      <x:c r="G190" s="223"/>
      <x:c r="H190" s="223"/>
      <x:c r="I190" s="223"/>
      <x:c r="J190" s="223"/>
    </x:row>
    <x:row r="191" ht="30" customHeight="1">
      <x:c r="A191" s="226"/>
      <x:c r="B191" s="226" t="str">
        <x:f>IF(A191="","",IFERROR(VLOOKUP(A191,Guests!$A$5:$J$305,3,FALSE),""))</x:f>
      </x:c>
      <x:c r="C191" s="226" t="str">
        <x:f>IF(A191="","",IFERROR(VLOOKUP(A191,Guests!$A$5:$J$305,2,FALSE),""))</x:f>
      </x:c>
      <x:c r="D191" s="226" t="str">
        <x:f>IF(A191="","",IFERROR(VLOOKUP(A191,Guests!$A$5:$J$305,7,FALSE),""))</x:f>
      </x:c>
      <x:c r="E191" s="226"/>
      <x:c r="F191" s="226"/>
      <x:c r="G191" s="226"/>
      <x:c r="H191" s="226"/>
      <x:c r="I191" s="226"/>
      <x:c r="J191" s="226"/>
    </x:row>
    <x:row r="192" ht="30" customHeight="1">
      <x:c r="A192" s="223"/>
      <x:c r="B192" s="223" t="str">
        <x:f>IF(A192="","",IFERROR(VLOOKUP(A192,Guests!$A$5:$J$305,3,FALSE),""))</x:f>
      </x:c>
      <x:c r="C192" s="223" t="str">
        <x:f>IF(A192="","",IFERROR(VLOOKUP(A192,Guests!$A$5:$J$305,2,FALSE),""))</x:f>
      </x:c>
      <x:c r="D192" s="223" t="str">
        <x:f>IF(A192="","",IFERROR(VLOOKUP(A192,Guests!$A$5:$J$305,7,FALSE),""))</x:f>
      </x:c>
      <x:c r="E192" s="223"/>
      <x:c r="F192" s="223"/>
      <x:c r="G192" s="223"/>
      <x:c r="H192" s="223"/>
      <x:c r="I192" s="223"/>
      <x:c r="J192" s="223"/>
    </x:row>
    <x:row r="193" ht="30" customHeight="1">
      <x:c r="A193" s="226"/>
      <x:c r="B193" s="226" t="str">
        <x:f>IF(A193="","",IFERROR(VLOOKUP(A193,Guests!$A$5:$J$305,3,FALSE),""))</x:f>
      </x:c>
      <x:c r="C193" s="226" t="str">
        <x:f>IF(A193="","",IFERROR(VLOOKUP(A193,Guests!$A$5:$J$305,2,FALSE),""))</x:f>
      </x:c>
      <x:c r="D193" s="226" t="str">
        <x:f>IF(A193="","",IFERROR(VLOOKUP(A193,Guests!$A$5:$J$305,7,FALSE),""))</x:f>
      </x:c>
      <x:c r="E193" s="226"/>
      <x:c r="F193" s="226"/>
      <x:c r="G193" s="226"/>
      <x:c r="H193" s="226"/>
      <x:c r="I193" s="226"/>
      <x:c r="J193" s="226"/>
    </x:row>
    <x:row r="194" ht="30" customHeight="1">
      <x:c r="A194" s="223"/>
      <x:c r="B194" s="223" t="str">
        <x:f>IF(A194="","",IFERROR(VLOOKUP(A194,Guests!$A$5:$J$305,3,FALSE),""))</x:f>
      </x:c>
      <x:c r="C194" s="223" t="str">
        <x:f>IF(A194="","",IFERROR(VLOOKUP(A194,Guests!$A$5:$J$305,2,FALSE),""))</x:f>
      </x:c>
      <x:c r="D194" s="223" t="str">
        <x:f>IF(A194="","",IFERROR(VLOOKUP(A194,Guests!$A$5:$J$305,7,FALSE),""))</x:f>
      </x:c>
      <x:c r="E194" s="223"/>
      <x:c r="F194" s="223"/>
      <x:c r="G194" s="223"/>
      <x:c r="H194" s="223"/>
      <x:c r="I194" s="223"/>
      <x:c r="J194" s="223"/>
    </x:row>
    <x:row r="195" ht="30" customHeight="1">
      <x:c r="A195" s="226"/>
      <x:c r="B195" s="226" t="str">
        <x:f>IF(A195="","",IFERROR(VLOOKUP(A195,Guests!$A$5:$J$305,3,FALSE),""))</x:f>
      </x:c>
      <x:c r="C195" s="226" t="str">
        <x:f>IF(A195="","",IFERROR(VLOOKUP(A195,Guests!$A$5:$J$305,2,FALSE),""))</x:f>
      </x:c>
      <x:c r="D195" s="226" t="str">
        <x:f>IF(A195="","",IFERROR(VLOOKUP(A195,Guests!$A$5:$J$305,7,FALSE),""))</x:f>
      </x:c>
      <x:c r="E195" s="226"/>
      <x:c r="F195" s="226"/>
      <x:c r="G195" s="226"/>
      <x:c r="H195" s="226"/>
      <x:c r="I195" s="226"/>
      <x:c r="J195" s="226"/>
    </x:row>
    <x:row r="196" ht="30" customHeight="1">
      <x:c r="A196" s="223"/>
      <x:c r="B196" s="223" t="str">
        <x:f>IF(A196="","",IFERROR(VLOOKUP(A196,Guests!$A$5:$J$305,3,FALSE),""))</x:f>
      </x:c>
      <x:c r="C196" s="223" t="str">
        <x:f>IF(A196="","",IFERROR(VLOOKUP(A196,Guests!$A$5:$J$305,2,FALSE),""))</x:f>
      </x:c>
      <x:c r="D196" s="223" t="str">
        <x:f>IF(A196="","",IFERROR(VLOOKUP(A196,Guests!$A$5:$J$305,7,FALSE),""))</x:f>
      </x:c>
      <x:c r="E196" s="223"/>
      <x:c r="F196" s="223"/>
      <x:c r="G196" s="223"/>
      <x:c r="H196" s="223"/>
      <x:c r="I196" s="223"/>
      <x:c r="J196" s="223"/>
    </x:row>
    <x:row r="197" ht="30" customHeight="1">
      <x:c r="A197" s="226"/>
      <x:c r="B197" s="226" t="str">
        <x:f>IF(A197="","",IFERROR(VLOOKUP(A197,Guests!$A$5:$J$305,3,FALSE),""))</x:f>
      </x:c>
      <x:c r="C197" s="226" t="str">
        <x:f>IF(A197="","",IFERROR(VLOOKUP(A197,Guests!$A$5:$J$305,2,FALSE),""))</x:f>
      </x:c>
      <x:c r="D197" s="226" t="str">
        <x:f>IF(A197="","",IFERROR(VLOOKUP(A197,Guests!$A$5:$J$305,7,FALSE),""))</x:f>
      </x:c>
      <x:c r="E197" s="226"/>
      <x:c r="F197" s="226"/>
      <x:c r="G197" s="226"/>
      <x:c r="H197" s="226"/>
      <x:c r="I197" s="226"/>
      <x:c r="J197" s="226"/>
    </x:row>
    <x:row r="198" ht="30" customHeight="1">
      <x:c r="A198" s="223"/>
      <x:c r="B198" s="223" t="str">
        <x:f>IF(A198="","",IFERROR(VLOOKUP(A198,Guests!$A$5:$J$305,3,FALSE),""))</x:f>
      </x:c>
      <x:c r="C198" s="223" t="str">
        <x:f>IF(A198="","",IFERROR(VLOOKUP(A198,Guests!$A$5:$J$305,2,FALSE),""))</x:f>
      </x:c>
      <x:c r="D198" s="223" t="str">
        <x:f>IF(A198="","",IFERROR(VLOOKUP(A198,Guests!$A$5:$J$305,7,FALSE),""))</x:f>
      </x:c>
      <x:c r="E198" s="223"/>
      <x:c r="F198" s="223"/>
      <x:c r="G198" s="223"/>
      <x:c r="H198" s="223"/>
      <x:c r="I198" s="223"/>
      <x:c r="J198" s="223"/>
    </x:row>
    <x:row r="199" ht="30" customHeight="1">
      <x:c r="A199" s="226"/>
      <x:c r="B199" s="226" t="str">
        <x:f>IF(A199="","",IFERROR(VLOOKUP(A199,Guests!$A$5:$J$305,3,FALSE),""))</x:f>
      </x:c>
      <x:c r="C199" s="226" t="str">
        <x:f>IF(A199="","",IFERROR(VLOOKUP(A199,Guests!$A$5:$J$305,2,FALSE),""))</x:f>
      </x:c>
      <x:c r="D199" s="226" t="str">
        <x:f>IF(A199="","",IFERROR(VLOOKUP(A199,Guests!$A$5:$J$305,7,FALSE),""))</x:f>
      </x:c>
      <x:c r="E199" s="226"/>
      <x:c r="F199" s="226"/>
      <x:c r="G199" s="226"/>
      <x:c r="H199" s="226"/>
      <x:c r="I199" s="226"/>
      <x:c r="J199" s="226"/>
    </x:row>
    <x:row r="200" ht="30" customHeight="1">
      <x:c r="A200" s="223"/>
      <x:c r="B200" s="223" t="str">
        <x:f>IF(A200="","",IFERROR(VLOOKUP(A200,Guests!$A$5:$J$305,3,FALSE),""))</x:f>
      </x:c>
      <x:c r="C200" s="223" t="str">
        <x:f>IF(A200="","",IFERROR(VLOOKUP(A200,Guests!$A$5:$J$305,2,FALSE),""))</x:f>
      </x:c>
      <x:c r="D200" s="223" t="str">
        <x:f>IF(A200="","",IFERROR(VLOOKUP(A200,Guests!$A$5:$J$305,7,FALSE),""))</x:f>
      </x:c>
      <x:c r="E200" s="223"/>
      <x:c r="F200" s="223"/>
      <x:c r="G200" s="223"/>
      <x:c r="H200" s="223"/>
      <x:c r="I200" s="223"/>
      <x:c r="J200" s="223"/>
    </x:row>
    <x:row r="201" ht="30" customHeight="1">
      <x:c r="A201" s="226"/>
      <x:c r="B201" s="226" t="str">
        <x:f>IF(A201="","",IFERROR(VLOOKUP(A201,Guests!$A$5:$J$305,3,FALSE),""))</x:f>
      </x:c>
      <x:c r="C201" s="226" t="str">
        <x:f>IF(A201="","",IFERROR(VLOOKUP(A201,Guests!$A$5:$J$305,2,FALSE),""))</x:f>
      </x:c>
      <x:c r="D201" s="226" t="str">
        <x:f>IF(A201="","",IFERROR(VLOOKUP(A201,Guests!$A$5:$J$305,7,FALSE),""))</x:f>
      </x:c>
      <x:c r="E201" s="226"/>
      <x:c r="F201" s="226"/>
      <x:c r="G201" s="226"/>
      <x:c r="H201" s="226"/>
      <x:c r="I201" s="226"/>
      <x:c r="J201" s="226"/>
    </x:row>
    <x:row r="202" ht="30" customHeight="1">
      <x:c r="A202" s="223"/>
      <x:c r="B202" s="223" t="str">
        <x:f>IF(A202="","",IFERROR(VLOOKUP(A202,Guests!$A$5:$J$305,3,FALSE),""))</x:f>
      </x:c>
      <x:c r="C202" s="223" t="str">
        <x:f>IF(A202="","",IFERROR(VLOOKUP(A202,Guests!$A$5:$J$305,2,FALSE),""))</x:f>
      </x:c>
      <x:c r="D202" s="223" t="str">
        <x:f>IF(A202="","",IFERROR(VLOOKUP(A202,Guests!$A$5:$J$305,7,FALSE),""))</x:f>
      </x:c>
      <x:c r="E202" s="223"/>
      <x:c r="F202" s="223"/>
      <x:c r="G202" s="223"/>
      <x:c r="H202" s="223"/>
      <x:c r="I202" s="223"/>
      <x:c r="J202" s="223"/>
    </x:row>
    <x:row r="203" ht="30" customHeight="1">
      <x:c r="A203" s="226"/>
      <x:c r="B203" s="226" t="str">
        <x:f>IF(A203="","",IFERROR(VLOOKUP(A203,Guests!$A$5:$J$305,3,FALSE),""))</x:f>
      </x:c>
      <x:c r="C203" s="226" t="str">
        <x:f>IF(A203="","",IFERROR(VLOOKUP(A203,Guests!$A$5:$J$305,2,FALSE),""))</x:f>
      </x:c>
      <x:c r="D203" s="226" t="str">
        <x:f>IF(A203="","",IFERROR(VLOOKUP(A203,Guests!$A$5:$J$305,7,FALSE),""))</x:f>
      </x:c>
      <x:c r="E203" s="226"/>
      <x:c r="F203" s="226"/>
      <x:c r="G203" s="226"/>
      <x:c r="H203" s="226"/>
      <x:c r="I203" s="226"/>
      <x:c r="J203" s="226"/>
    </x:row>
    <x:row r="204" ht="30" customHeight="1">
      <x:c r="A204" s="223"/>
      <x:c r="B204" s="223" t="str">
        <x:f>IF(A204="","",IFERROR(VLOOKUP(A204,Guests!$A$5:$J$305,3,FALSE),""))</x:f>
      </x:c>
      <x:c r="C204" s="223" t="str">
        <x:f>IF(A204="","",IFERROR(VLOOKUP(A204,Guests!$A$5:$J$305,2,FALSE),""))</x:f>
      </x:c>
      <x:c r="D204" s="223" t="str">
        <x:f>IF(A204="","",IFERROR(VLOOKUP(A204,Guests!$A$5:$J$305,7,FALSE),""))</x:f>
      </x:c>
      <x:c r="E204" s="223"/>
      <x:c r="F204" s="223"/>
      <x:c r="G204" s="223"/>
      <x:c r="H204" s="223"/>
      <x:c r="I204" s="223"/>
      <x:c r="J204" s="223"/>
    </x:row>
    <x:row r="205" ht="30" customHeight="1">
      <x:c r="A205" s="226"/>
      <x:c r="B205" s="226" t="str">
        <x:f>IF(A205="","",IFERROR(VLOOKUP(A205,Guests!$A$5:$J$305,3,FALSE),""))</x:f>
      </x:c>
      <x:c r="C205" s="226" t="str">
        <x:f>IF(A205="","",IFERROR(VLOOKUP(A205,Guests!$A$5:$J$305,2,FALSE),""))</x:f>
      </x:c>
      <x:c r="D205" s="226" t="str">
        <x:f>IF(A205="","",IFERROR(VLOOKUP(A205,Guests!$A$5:$J$305,7,FALSE),""))</x:f>
      </x:c>
      <x:c r="E205" s="226"/>
      <x:c r="F205" s="226"/>
      <x:c r="G205" s="226"/>
      <x:c r="H205" s="226"/>
      <x:c r="I205" s="226"/>
      <x:c r="J205" s="226"/>
    </x:row>
    <x:row r="206" ht="30" customHeight="1">
      <x:c r="A206" s="223"/>
      <x:c r="B206" s="223" t="str">
        <x:f>IF(A206="","",IFERROR(VLOOKUP(A206,Guests!$A$5:$J$305,3,FALSE),""))</x:f>
      </x:c>
      <x:c r="C206" s="223" t="str">
        <x:f>IF(A206="","",IFERROR(VLOOKUP(A206,Guests!$A$5:$J$305,2,FALSE),""))</x:f>
      </x:c>
      <x:c r="D206" s="223" t="str">
        <x:f>IF(A206="","",IFERROR(VLOOKUP(A206,Guests!$A$5:$J$305,7,FALSE),""))</x:f>
      </x:c>
      <x:c r="E206" s="223"/>
      <x:c r="F206" s="223"/>
      <x:c r="G206" s="223"/>
      <x:c r="H206" s="223"/>
      <x:c r="I206" s="223"/>
      <x:c r="J206" s="223"/>
    </x:row>
    <x:row r="207" ht="30" customHeight="1">
      <x:c r="A207" s="226"/>
      <x:c r="B207" s="226" t="str">
        <x:f>IF(A207="","",IFERROR(VLOOKUP(A207,Guests!$A$5:$J$305,3,FALSE),""))</x:f>
      </x:c>
      <x:c r="C207" s="226" t="str">
        <x:f>IF(A207="","",IFERROR(VLOOKUP(A207,Guests!$A$5:$J$305,2,FALSE),""))</x:f>
      </x:c>
      <x:c r="D207" s="226" t="str">
        <x:f>IF(A207="","",IFERROR(VLOOKUP(A207,Guests!$A$5:$J$305,7,FALSE),""))</x:f>
      </x:c>
      <x:c r="E207" s="226"/>
      <x:c r="F207" s="226"/>
      <x:c r="G207" s="226"/>
      <x:c r="H207" s="226"/>
      <x:c r="I207" s="226"/>
      <x:c r="J207" s="226"/>
    </x:row>
    <x:row r="208" ht="30" customHeight="1">
      <x:c r="A208" s="223"/>
      <x:c r="B208" s="223" t="str">
        <x:f>IF(A208="","",IFERROR(VLOOKUP(A208,Guests!$A$5:$J$305,3,FALSE),""))</x:f>
      </x:c>
      <x:c r="C208" s="223" t="str">
        <x:f>IF(A208="","",IFERROR(VLOOKUP(A208,Guests!$A$5:$J$305,2,FALSE),""))</x:f>
      </x:c>
      <x:c r="D208" s="223" t="str">
        <x:f>IF(A208="","",IFERROR(VLOOKUP(A208,Guests!$A$5:$J$305,7,FALSE),""))</x:f>
      </x:c>
      <x:c r="E208" s="223"/>
      <x:c r="F208" s="223"/>
      <x:c r="G208" s="223"/>
      <x:c r="H208" s="223"/>
      <x:c r="I208" s="223"/>
      <x:c r="J208" s="223"/>
    </x:row>
    <x:row r="209" ht="30" customHeight="1">
      <x:c r="A209" s="226"/>
      <x:c r="B209" s="226" t="str">
        <x:f>IF(A209="","",IFERROR(VLOOKUP(A209,Guests!$A$5:$J$305,3,FALSE),""))</x:f>
      </x:c>
      <x:c r="C209" s="226" t="str">
        <x:f>IF(A209="","",IFERROR(VLOOKUP(A209,Guests!$A$5:$J$305,2,FALSE),""))</x:f>
      </x:c>
      <x:c r="D209" s="226" t="str">
        <x:f>IF(A209="","",IFERROR(VLOOKUP(A209,Guests!$A$5:$J$305,7,FALSE),""))</x:f>
      </x:c>
      <x:c r="E209" s="226"/>
      <x:c r="F209" s="226"/>
      <x:c r="G209" s="226"/>
      <x:c r="H209" s="226"/>
      <x:c r="I209" s="226"/>
      <x:c r="J209" s="226"/>
    </x:row>
    <x:row r="210" ht="30" customHeight="1">
      <x:c r="A210" s="223"/>
      <x:c r="B210" s="223" t="str">
        <x:f>IF(A210="","",IFERROR(VLOOKUP(A210,Guests!$A$5:$J$305,3,FALSE),""))</x:f>
      </x:c>
      <x:c r="C210" s="223" t="str">
        <x:f>IF(A210="","",IFERROR(VLOOKUP(A210,Guests!$A$5:$J$305,2,FALSE),""))</x:f>
      </x:c>
      <x:c r="D210" s="223" t="str">
        <x:f>IF(A210="","",IFERROR(VLOOKUP(A210,Guests!$A$5:$J$305,7,FALSE),""))</x:f>
      </x:c>
      <x:c r="E210" s="223"/>
      <x:c r="F210" s="223"/>
      <x:c r="G210" s="223"/>
      <x:c r="H210" s="223"/>
      <x:c r="I210" s="223"/>
      <x:c r="J210" s="223"/>
    </x:row>
    <x:row r="211" ht="30" customHeight="1">
      <x:c r="A211" s="226"/>
      <x:c r="B211" s="226" t="str">
        <x:f>IF(A211="","",IFERROR(VLOOKUP(A211,Guests!$A$5:$J$305,3,FALSE),""))</x:f>
      </x:c>
      <x:c r="C211" s="226" t="str">
        <x:f>IF(A211="","",IFERROR(VLOOKUP(A211,Guests!$A$5:$J$305,2,FALSE),""))</x:f>
      </x:c>
      <x:c r="D211" s="226" t="str">
        <x:f>IF(A211="","",IFERROR(VLOOKUP(A211,Guests!$A$5:$J$305,7,FALSE),""))</x:f>
      </x:c>
      <x:c r="E211" s="226"/>
      <x:c r="F211" s="226"/>
      <x:c r="G211" s="226"/>
      <x:c r="H211" s="226"/>
      <x:c r="I211" s="226"/>
      <x:c r="J211" s="226"/>
    </x:row>
    <x:row r="212" ht="30" customHeight="1">
      <x:c r="A212" s="223"/>
      <x:c r="B212" s="223" t="str">
        <x:f>IF(A212="","",IFERROR(VLOOKUP(A212,Guests!$A$5:$J$305,3,FALSE),""))</x:f>
      </x:c>
      <x:c r="C212" s="223" t="str">
        <x:f>IF(A212="","",IFERROR(VLOOKUP(A212,Guests!$A$5:$J$305,2,FALSE),""))</x:f>
      </x:c>
      <x:c r="D212" s="223" t="str">
        <x:f>IF(A212="","",IFERROR(VLOOKUP(A212,Guests!$A$5:$J$305,7,FALSE),""))</x:f>
      </x:c>
      <x:c r="E212" s="223"/>
      <x:c r="F212" s="223"/>
      <x:c r="G212" s="223"/>
      <x:c r="H212" s="223"/>
      <x:c r="I212" s="223"/>
      <x:c r="J212" s="223"/>
    </x:row>
    <x:row r="213" ht="30" customHeight="1">
      <x:c r="A213" s="226"/>
      <x:c r="B213" s="226" t="str">
        <x:f>IF(A213="","",IFERROR(VLOOKUP(A213,Guests!$A$5:$J$305,3,FALSE),""))</x:f>
      </x:c>
      <x:c r="C213" s="226" t="str">
        <x:f>IF(A213="","",IFERROR(VLOOKUP(A213,Guests!$A$5:$J$305,2,FALSE),""))</x:f>
      </x:c>
      <x:c r="D213" s="226" t="str">
        <x:f>IF(A213="","",IFERROR(VLOOKUP(A213,Guests!$A$5:$J$305,7,FALSE),""))</x:f>
      </x:c>
      <x:c r="E213" s="226"/>
      <x:c r="F213" s="226"/>
      <x:c r="G213" s="226"/>
      <x:c r="H213" s="226"/>
      <x:c r="I213" s="226"/>
      <x:c r="J213" s="226"/>
    </x:row>
    <x:row r="214" ht="30" customHeight="1">
      <x:c r="A214" s="223"/>
      <x:c r="B214" s="223" t="str">
        <x:f>IF(A214="","",IFERROR(VLOOKUP(A214,Guests!$A$5:$J$305,3,FALSE),""))</x:f>
      </x:c>
      <x:c r="C214" s="223" t="str">
        <x:f>IF(A214="","",IFERROR(VLOOKUP(A214,Guests!$A$5:$J$305,2,FALSE),""))</x:f>
      </x:c>
      <x:c r="D214" s="223" t="str">
        <x:f>IF(A214="","",IFERROR(VLOOKUP(A214,Guests!$A$5:$J$305,7,FALSE),""))</x:f>
      </x:c>
      <x:c r="E214" s="223"/>
      <x:c r="F214" s="223"/>
      <x:c r="G214" s="223"/>
      <x:c r="H214" s="223"/>
      <x:c r="I214" s="223"/>
      <x:c r="J214" s="223"/>
    </x:row>
    <x:row r="215" ht="30" customHeight="1">
      <x:c r="A215" s="226"/>
      <x:c r="B215" s="226" t="str">
        <x:f>IF(A215="","",IFERROR(VLOOKUP(A215,Guests!$A$5:$J$305,3,FALSE),""))</x:f>
      </x:c>
      <x:c r="C215" s="226" t="str">
        <x:f>IF(A215="","",IFERROR(VLOOKUP(A215,Guests!$A$5:$J$305,2,FALSE),""))</x:f>
      </x:c>
      <x:c r="D215" s="226" t="str">
        <x:f>IF(A215="","",IFERROR(VLOOKUP(A215,Guests!$A$5:$J$305,7,FALSE),""))</x:f>
      </x:c>
      <x:c r="E215" s="226"/>
      <x:c r="F215" s="226"/>
      <x:c r="G215" s="226"/>
      <x:c r="H215" s="226"/>
      <x:c r="I215" s="226"/>
      <x:c r="J215" s="226"/>
    </x:row>
    <x:row r="216" ht="30" customHeight="1">
      <x:c r="A216" s="223"/>
      <x:c r="B216" s="223" t="str">
        <x:f>IF(A216="","",IFERROR(VLOOKUP(A216,Guests!$A$5:$J$305,3,FALSE),""))</x:f>
      </x:c>
      <x:c r="C216" s="223" t="str">
        <x:f>IF(A216="","",IFERROR(VLOOKUP(A216,Guests!$A$5:$J$305,2,FALSE),""))</x:f>
      </x:c>
      <x:c r="D216" s="223" t="str">
        <x:f>IF(A216="","",IFERROR(VLOOKUP(A216,Guests!$A$5:$J$305,7,FALSE),""))</x:f>
      </x:c>
      <x:c r="E216" s="223"/>
      <x:c r="F216" s="223"/>
      <x:c r="G216" s="223"/>
      <x:c r="H216" s="223"/>
      <x:c r="I216" s="223"/>
      <x:c r="J216" s="223"/>
    </x:row>
    <x:row r="217" ht="30" customHeight="1">
      <x:c r="A217" s="226"/>
      <x:c r="B217" s="226" t="str">
        <x:f>IF(A217="","",IFERROR(VLOOKUP(A217,Guests!$A$5:$J$305,3,FALSE),""))</x:f>
      </x:c>
      <x:c r="C217" s="226" t="str">
        <x:f>IF(A217="","",IFERROR(VLOOKUP(A217,Guests!$A$5:$J$305,2,FALSE),""))</x:f>
      </x:c>
      <x:c r="D217" s="226" t="str">
        <x:f>IF(A217="","",IFERROR(VLOOKUP(A217,Guests!$A$5:$J$305,7,FALSE),""))</x:f>
      </x:c>
      <x:c r="E217" s="226"/>
      <x:c r="F217" s="226"/>
      <x:c r="G217" s="226"/>
      <x:c r="H217" s="226"/>
      <x:c r="I217" s="226"/>
      <x:c r="J217" s="226"/>
    </x:row>
    <x:row r="218" ht="30" customHeight="1">
      <x:c r="A218" s="223"/>
      <x:c r="B218" s="223" t="str">
        <x:f>IF(A218="","",IFERROR(VLOOKUP(A218,Guests!$A$5:$J$305,3,FALSE),""))</x:f>
      </x:c>
      <x:c r="C218" s="223" t="str">
        <x:f>IF(A218="","",IFERROR(VLOOKUP(A218,Guests!$A$5:$J$305,2,FALSE),""))</x:f>
      </x:c>
      <x:c r="D218" s="223" t="str">
        <x:f>IF(A218="","",IFERROR(VLOOKUP(A218,Guests!$A$5:$J$305,7,FALSE),""))</x:f>
      </x:c>
      <x:c r="E218" s="223"/>
      <x:c r="F218" s="223"/>
      <x:c r="G218" s="223"/>
      <x:c r="H218" s="223"/>
      <x:c r="I218" s="223"/>
      <x:c r="J218" s="223"/>
    </x:row>
    <x:row r="219" ht="30" customHeight="1">
      <x:c r="A219" s="226"/>
      <x:c r="B219" s="226" t="str">
        <x:f>IF(A219="","",IFERROR(VLOOKUP(A219,Guests!$A$5:$J$305,3,FALSE),""))</x:f>
      </x:c>
      <x:c r="C219" s="226" t="str">
        <x:f>IF(A219="","",IFERROR(VLOOKUP(A219,Guests!$A$5:$J$305,2,FALSE),""))</x:f>
      </x:c>
      <x:c r="D219" s="226" t="str">
        <x:f>IF(A219="","",IFERROR(VLOOKUP(A219,Guests!$A$5:$J$305,7,FALSE),""))</x:f>
      </x:c>
      <x:c r="E219" s="226"/>
      <x:c r="F219" s="226"/>
      <x:c r="G219" s="226"/>
      <x:c r="H219" s="226"/>
      <x:c r="I219" s="226"/>
      <x:c r="J219" s="226"/>
    </x:row>
    <x:row r="220" ht="30" customHeight="1">
      <x:c r="A220" s="223"/>
      <x:c r="B220" s="223" t="str">
        <x:f>IF(A220="","",IFERROR(VLOOKUP(A220,Guests!$A$5:$J$305,3,FALSE),""))</x:f>
      </x:c>
      <x:c r="C220" s="223" t="str">
        <x:f>IF(A220="","",IFERROR(VLOOKUP(A220,Guests!$A$5:$J$305,2,FALSE),""))</x:f>
      </x:c>
      <x:c r="D220" s="223" t="str">
        <x:f>IF(A220="","",IFERROR(VLOOKUP(A220,Guests!$A$5:$J$305,7,FALSE),""))</x:f>
      </x:c>
      <x:c r="E220" s="223"/>
      <x:c r="F220" s="223"/>
      <x:c r="G220" s="223"/>
      <x:c r="H220" s="223"/>
      <x:c r="I220" s="223"/>
      <x:c r="J220" s="223"/>
    </x:row>
    <x:row r="221" ht="30" customHeight="1">
      <x:c r="A221" s="226"/>
      <x:c r="B221" s="226" t="str">
        <x:f>IF(A221="","",IFERROR(VLOOKUP(A221,Guests!$A$5:$J$305,3,FALSE),""))</x:f>
      </x:c>
      <x:c r="C221" s="226" t="str">
        <x:f>IF(A221="","",IFERROR(VLOOKUP(A221,Guests!$A$5:$J$305,2,FALSE),""))</x:f>
      </x:c>
      <x:c r="D221" s="226" t="str">
        <x:f>IF(A221="","",IFERROR(VLOOKUP(A221,Guests!$A$5:$J$305,7,FALSE),""))</x:f>
      </x:c>
      <x:c r="E221" s="226"/>
      <x:c r="F221" s="226"/>
      <x:c r="G221" s="226"/>
      <x:c r="H221" s="226"/>
      <x:c r="I221" s="226"/>
      <x:c r="J221" s="226"/>
    </x:row>
    <x:row r="222" ht="30" customHeight="1">
      <x:c r="A222" s="223"/>
      <x:c r="B222" s="223" t="str">
        <x:f>IF(A222="","",IFERROR(VLOOKUP(A222,Guests!$A$5:$J$305,3,FALSE),""))</x:f>
      </x:c>
      <x:c r="C222" s="223" t="str">
        <x:f>IF(A222="","",IFERROR(VLOOKUP(A222,Guests!$A$5:$J$305,2,FALSE),""))</x:f>
      </x:c>
      <x:c r="D222" s="223" t="str">
        <x:f>IF(A222="","",IFERROR(VLOOKUP(A222,Guests!$A$5:$J$305,7,FALSE),""))</x:f>
      </x:c>
      <x:c r="E222" s="223"/>
      <x:c r="F222" s="223"/>
      <x:c r="G222" s="223"/>
      <x:c r="H222" s="223"/>
      <x:c r="I222" s="223"/>
      <x:c r="J222" s="223"/>
    </x:row>
    <x:row r="223" ht="30" customHeight="1">
      <x:c r="A223" s="226"/>
      <x:c r="B223" s="226" t="str">
        <x:f>IF(A223="","",IFERROR(VLOOKUP(A223,Guests!$A$5:$J$305,3,FALSE),""))</x:f>
      </x:c>
      <x:c r="C223" s="226" t="str">
        <x:f>IF(A223="","",IFERROR(VLOOKUP(A223,Guests!$A$5:$J$305,2,FALSE),""))</x:f>
      </x:c>
      <x:c r="D223" s="226" t="str">
        <x:f>IF(A223="","",IFERROR(VLOOKUP(A223,Guests!$A$5:$J$305,7,FALSE),""))</x:f>
      </x:c>
      <x:c r="E223" s="226"/>
      <x:c r="F223" s="226"/>
      <x:c r="G223" s="226"/>
      <x:c r="H223" s="226"/>
      <x:c r="I223" s="226"/>
      <x:c r="J223" s="226"/>
    </x:row>
    <x:row r="224" ht="30" customHeight="1">
      <x:c r="A224" s="223"/>
      <x:c r="B224" s="223" t="str">
        <x:f>IF(A224="","",IFERROR(VLOOKUP(A224,Guests!$A$5:$J$305,3,FALSE),""))</x:f>
      </x:c>
      <x:c r="C224" s="223" t="str">
        <x:f>IF(A224="","",IFERROR(VLOOKUP(A224,Guests!$A$5:$J$305,2,FALSE),""))</x:f>
      </x:c>
      <x:c r="D224" s="223" t="str">
        <x:f>IF(A224="","",IFERROR(VLOOKUP(A224,Guests!$A$5:$J$305,7,FALSE),""))</x:f>
      </x:c>
      <x:c r="E224" s="223"/>
      <x:c r="F224" s="223"/>
      <x:c r="G224" s="223"/>
      <x:c r="H224" s="223"/>
      <x:c r="I224" s="223"/>
      <x:c r="J224" s="223"/>
    </x:row>
    <x:row r="225" ht="30" customHeight="1">
      <x:c r="A225" s="226"/>
      <x:c r="B225" s="226" t="str">
        <x:f>IF(A225="","",IFERROR(VLOOKUP(A225,Guests!$A$5:$J$305,3,FALSE),""))</x:f>
      </x:c>
      <x:c r="C225" s="226" t="str">
        <x:f>IF(A225="","",IFERROR(VLOOKUP(A225,Guests!$A$5:$J$305,2,FALSE),""))</x:f>
      </x:c>
      <x:c r="D225" s="226" t="str">
        <x:f>IF(A225="","",IFERROR(VLOOKUP(A225,Guests!$A$5:$J$305,7,FALSE),""))</x:f>
      </x:c>
      <x:c r="E225" s="226"/>
      <x:c r="F225" s="226"/>
      <x:c r="G225" s="226"/>
      <x:c r="H225" s="226"/>
      <x:c r="I225" s="226"/>
      <x:c r="J225" s="226"/>
    </x:row>
    <x:row r="226" ht="30" customHeight="1">
      <x:c r="A226" s="223"/>
      <x:c r="B226" s="223" t="str">
        <x:f>IF(A226="","",IFERROR(VLOOKUP(A226,Guests!$A$5:$J$305,3,FALSE),""))</x:f>
      </x:c>
      <x:c r="C226" s="223" t="str">
        <x:f>IF(A226="","",IFERROR(VLOOKUP(A226,Guests!$A$5:$J$305,2,FALSE),""))</x:f>
      </x:c>
      <x:c r="D226" s="223" t="str">
        <x:f>IF(A226="","",IFERROR(VLOOKUP(A226,Guests!$A$5:$J$305,7,FALSE),""))</x:f>
      </x:c>
      <x:c r="E226" s="223"/>
      <x:c r="F226" s="223"/>
      <x:c r="G226" s="223"/>
      <x:c r="H226" s="223"/>
      <x:c r="I226" s="223"/>
      <x:c r="J226" s="223"/>
    </x:row>
    <x:row r="227" ht="30" customHeight="1">
      <x:c r="A227" s="226"/>
      <x:c r="B227" s="226" t="str">
        <x:f>IF(A227="","",IFERROR(VLOOKUP(A227,Guests!$A$5:$J$305,3,FALSE),""))</x:f>
      </x:c>
      <x:c r="C227" s="226" t="str">
        <x:f>IF(A227="","",IFERROR(VLOOKUP(A227,Guests!$A$5:$J$305,2,FALSE),""))</x:f>
      </x:c>
      <x:c r="D227" s="226" t="str">
        <x:f>IF(A227="","",IFERROR(VLOOKUP(A227,Guests!$A$5:$J$305,7,FALSE),""))</x:f>
      </x:c>
      <x:c r="E227" s="226"/>
      <x:c r="F227" s="226"/>
      <x:c r="G227" s="226"/>
      <x:c r="H227" s="226"/>
      <x:c r="I227" s="226"/>
      <x:c r="J227" s="226"/>
    </x:row>
    <x:row r="228" ht="30" customHeight="1">
      <x:c r="A228" s="223"/>
      <x:c r="B228" s="223" t="str">
        <x:f>IF(A228="","",IFERROR(VLOOKUP(A228,Guests!$A$5:$J$305,3,FALSE),""))</x:f>
      </x:c>
      <x:c r="C228" s="223" t="str">
        <x:f>IF(A228="","",IFERROR(VLOOKUP(A228,Guests!$A$5:$J$305,2,FALSE),""))</x:f>
      </x:c>
      <x:c r="D228" s="223" t="str">
        <x:f>IF(A228="","",IFERROR(VLOOKUP(A228,Guests!$A$5:$J$305,7,FALSE),""))</x:f>
      </x:c>
      <x:c r="E228" s="223"/>
      <x:c r="F228" s="223"/>
      <x:c r="G228" s="223"/>
      <x:c r="H228" s="223"/>
      <x:c r="I228" s="223"/>
      <x:c r="J228" s="223"/>
    </x:row>
    <x:row r="229" ht="30" customHeight="1">
      <x:c r="A229" s="226"/>
      <x:c r="B229" s="226" t="str">
        <x:f>IF(A229="","",IFERROR(VLOOKUP(A229,Guests!$A$5:$J$305,3,FALSE),""))</x:f>
      </x:c>
      <x:c r="C229" s="226" t="str">
        <x:f>IF(A229="","",IFERROR(VLOOKUP(A229,Guests!$A$5:$J$305,2,FALSE),""))</x:f>
      </x:c>
      <x:c r="D229" s="226" t="str">
        <x:f>IF(A229="","",IFERROR(VLOOKUP(A229,Guests!$A$5:$J$305,7,FALSE),""))</x:f>
      </x:c>
      <x:c r="E229" s="226"/>
      <x:c r="F229" s="226"/>
      <x:c r="G229" s="226"/>
      <x:c r="H229" s="226"/>
      <x:c r="I229" s="226"/>
      <x:c r="J229" s="226"/>
    </x:row>
    <x:row r="230" ht="30" customHeight="1">
      <x:c r="A230" s="223"/>
      <x:c r="B230" s="223" t="str">
        <x:f>IF(A230="","",IFERROR(VLOOKUP(A230,Guests!$A$5:$J$305,3,FALSE),""))</x:f>
      </x:c>
      <x:c r="C230" s="223" t="str">
        <x:f>IF(A230="","",IFERROR(VLOOKUP(A230,Guests!$A$5:$J$305,2,FALSE),""))</x:f>
      </x:c>
      <x:c r="D230" s="223" t="str">
        <x:f>IF(A230="","",IFERROR(VLOOKUP(A230,Guests!$A$5:$J$305,7,FALSE),""))</x:f>
      </x:c>
      <x:c r="E230" s="223"/>
      <x:c r="F230" s="223"/>
      <x:c r="G230" s="223"/>
      <x:c r="H230" s="223"/>
      <x:c r="I230" s="223"/>
      <x:c r="J230" s="223"/>
    </x:row>
    <x:row r="231" ht="30" customHeight="1">
      <x:c r="A231" s="226"/>
      <x:c r="B231" s="226" t="str">
        <x:f>IF(A231="","",IFERROR(VLOOKUP(A231,Guests!$A$5:$J$305,3,FALSE),""))</x:f>
      </x:c>
      <x:c r="C231" s="226" t="str">
        <x:f>IF(A231="","",IFERROR(VLOOKUP(A231,Guests!$A$5:$J$305,2,FALSE),""))</x:f>
      </x:c>
      <x:c r="D231" s="226" t="str">
        <x:f>IF(A231="","",IFERROR(VLOOKUP(A231,Guests!$A$5:$J$305,7,FALSE),""))</x:f>
      </x:c>
      <x:c r="E231" s="226"/>
      <x:c r="F231" s="226"/>
      <x:c r="G231" s="226"/>
      <x:c r="H231" s="226"/>
      <x:c r="I231" s="226"/>
      <x:c r="J231" s="226"/>
    </x:row>
    <x:row r="232" ht="30" customHeight="1">
      <x:c r="A232" s="223"/>
      <x:c r="B232" s="223" t="str">
        <x:f>IF(A232="","",IFERROR(VLOOKUP(A232,Guests!$A$5:$J$305,3,FALSE),""))</x:f>
      </x:c>
      <x:c r="C232" s="223" t="str">
        <x:f>IF(A232="","",IFERROR(VLOOKUP(A232,Guests!$A$5:$J$305,2,FALSE),""))</x:f>
      </x:c>
      <x:c r="D232" s="223" t="str">
        <x:f>IF(A232="","",IFERROR(VLOOKUP(A232,Guests!$A$5:$J$305,7,FALSE),""))</x:f>
      </x:c>
      <x:c r="E232" s="223"/>
      <x:c r="F232" s="223"/>
      <x:c r="G232" s="223"/>
      <x:c r="H232" s="223"/>
      <x:c r="I232" s="223"/>
      <x:c r="J232" s="223"/>
    </x:row>
    <x:row r="233" ht="30" customHeight="1">
      <x:c r="A233" s="226"/>
      <x:c r="B233" s="226" t="str">
        <x:f>IF(A233="","",IFERROR(VLOOKUP(A233,Guests!$A$5:$J$305,3,FALSE),""))</x:f>
      </x:c>
      <x:c r="C233" s="226" t="str">
        <x:f>IF(A233="","",IFERROR(VLOOKUP(A233,Guests!$A$5:$J$305,2,FALSE),""))</x:f>
      </x:c>
      <x:c r="D233" s="226" t="str">
        <x:f>IF(A233="","",IFERROR(VLOOKUP(A233,Guests!$A$5:$J$305,7,FALSE),""))</x:f>
      </x:c>
      <x:c r="E233" s="226"/>
      <x:c r="F233" s="226"/>
      <x:c r="G233" s="226"/>
      <x:c r="H233" s="226"/>
      <x:c r="I233" s="226"/>
      <x:c r="J233" s="226"/>
    </x:row>
    <x:row r="234" ht="30" customHeight="1">
      <x:c r="A234" s="223"/>
      <x:c r="B234" s="223" t="str">
        <x:f>IF(A234="","",IFERROR(VLOOKUP(A234,Guests!$A$5:$J$305,3,FALSE),""))</x:f>
      </x:c>
      <x:c r="C234" s="223" t="str">
        <x:f>IF(A234="","",IFERROR(VLOOKUP(A234,Guests!$A$5:$J$305,2,FALSE),""))</x:f>
      </x:c>
      <x:c r="D234" s="223" t="str">
        <x:f>IF(A234="","",IFERROR(VLOOKUP(A234,Guests!$A$5:$J$305,7,FALSE),""))</x:f>
      </x:c>
      <x:c r="E234" s="223"/>
      <x:c r="F234" s="223"/>
      <x:c r="G234" s="223"/>
      <x:c r="H234" s="223"/>
      <x:c r="I234" s="223"/>
      <x:c r="J234" s="223"/>
    </x:row>
    <x:row r="235" ht="30" customHeight="1">
      <x:c r="A235" s="226"/>
      <x:c r="B235" s="226" t="str">
        <x:f>IF(A235="","",IFERROR(VLOOKUP(A235,Guests!$A$5:$J$305,3,FALSE),""))</x:f>
      </x:c>
      <x:c r="C235" s="226" t="str">
        <x:f>IF(A235="","",IFERROR(VLOOKUP(A235,Guests!$A$5:$J$305,2,FALSE),""))</x:f>
      </x:c>
      <x:c r="D235" s="226" t="str">
        <x:f>IF(A235="","",IFERROR(VLOOKUP(A235,Guests!$A$5:$J$305,7,FALSE),""))</x:f>
      </x:c>
      <x:c r="E235" s="226"/>
      <x:c r="F235" s="226"/>
      <x:c r="G235" s="226"/>
      <x:c r="H235" s="226"/>
      <x:c r="I235" s="226"/>
      <x:c r="J235" s="226"/>
    </x:row>
    <x:row r="236" ht="30" customHeight="1">
      <x:c r="A236" s="223"/>
      <x:c r="B236" s="223" t="str">
        <x:f>IF(A236="","",IFERROR(VLOOKUP(A236,Guests!$A$5:$J$305,3,FALSE),""))</x:f>
      </x:c>
      <x:c r="C236" s="223" t="str">
        <x:f>IF(A236="","",IFERROR(VLOOKUP(A236,Guests!$A$5:$J$305,2,FALSE),""))</x:f>
      </x:c>
      <x:c r="D236" s="223" t="str">
        <x:f>IF(A236="","",IFERROR(VLOOKUP(A236,Guests!$A$5:$J$305,7,FALSE),""))</x:f>
      </x:c>
      <x:c r="E236" s="223"/>
      <x:c r="F236" s="223"/>
      <x:c r="G236" s="223"/>
      <x:c r="H236" s="223"/>
      <x:c r="I236" s="223"/>
      <x:c r="J236" s="223"/>
    </x:row>
    <x:row r="237" ht="30" customHeight="1">
      <x:c r="A237" s="226"/>
      <x:c r="B237" s="226" t="str">
        <x:f>IF(A237="","",IFERROR(VLOOKUP(A237,Guests!$A$5:$J$305,3,FALSE),""))</x:f>
      </x:c>
      <x:c r="C237" s="226" t="str">
        <x:f>IF(A237="","",IFERROR(VLOOKUP(A237,Guests!$A$5:$J$305,2,FALSE),""))</x:f>
      </x:c>
      <x:c r="D237" s="226" t="str">
        <x:f>IF(A237="","",IFERROR(VLOOKUP(A237,Guests!$A$5:$J$305,7,FALSE),""))</x:f>
      </x:c>
      <x:c r="E237" s="226"/>
      <x:c r="F237" s="226"/>
      <x:c r="G237" s="226"/>
      <x:c r="H237" s="226"/>
      <x:c r="I237" s="226"/>
      <x:c r="J237" s="226"/>
    </x:row>
    <x:row r="238" ht="30" customHeight="1">
      <x:c r="A238" s="223"/>
      <x:c r="B238" s="223" t="str">
        <x:f>IF(A238="","",IFERROR(VLOOKUP(A238,Guests!$A$5:$J$305,3,FALSE),""))</x:f>
      </x:c>
      <x:c r="C238" s="223" t="str">
        <x:f>IF(A238="","",IFERROR(VLOOKUP(A238,Guests!$A$5:$J$305,2,FALSE),""))</x:f>
      </x:c>
      <x:c r="D238" s="223" t="str">
        <x:f>IF(A238="","",IFERROR(VLOOKUP(A238,Guests!$A$5:$J$305,7,FALSE),""))</x:f>
      </x:c>
      <x:c r="E238" s="223"/>
      <x:c r="F238" s="223"/>
      <x:c r="G238" s="223"/>
      <x:c r="H238" s="223"/>
      <x:c r="I238" s="223"/>
      <x:c r="J238" s="223"/>
    </x:row>
    <x:row r="239" ht="30" customHeight="1">
      <x:c r="A239" s="226"/>
      <x:c r="B239" s="226" t="str">
        <x:f>IF(A239="","",IFERROR(VLOOKUP(A239,Guests!$A$5:$J$305,3,FALSE),""))</x:f>
      </x:c>
      <x:c r="C239" s="226" t="str">
        <x:f>IF(A239="","",IFERROR(VLOOKUP(A239,Guests!$A$5:$J$305,2,FALSE),""))</x:f>
      </x:c>
      <x:c r="D239" s="226" t="str">
        <x:f>IF(A239="","",IFERROR(VLOOKUP(A239,Guests!$A$5:$J$305,7,FALSE),""))</x:f>
      </x:c>
      <x:c r="E239" s="226"/>
      <x:c r="F239" s="226"/>
      <x:c r="G239" s="226"/>
      <x:c r="H239" s="226"/>
      <x:c r="I239" s="226"/>
      <x:c r="J239" s="226"/>
    </x:row>
    <x:row r="240" ht="30" customHeight="1">
      <x:c r="A240" s="223"/>
      <x:c r="B240" s="223" t="str">
        <x:f>IF(A240="","",IFERROR(VLOOKUP(A240,Guests!$A$5:$J$305,3,FALSE),""))</x:f>
      </x:c>
      <x:c r="C240" s="223" t="str">
        <x:f>IF(A240="","",IFERROR(VLOOKUP(A240,Guests!$A$5:$J$305,2,FALSE),""))</x:f>
      </x:c>
      <x:c r="D240" s="223" t="str">
        <x:f>IF(A240="","",IFERROR(VLOOKUP(A240,Guests!$A$5:$J$305,7,FALSE),""))</x:f>
      </x:c>
      <x:c r="E240" s="223"/>
      <x:c r="F240" s="223"/>
      <x:c r="G240" s="223"/>
      <x:c r="H240" s="223"/>
      <x:c r="I240" s="223"/>
      <x:c r="J240" s="223"/>
    </x:row>
    <x:row r="241" ht="30" customHeight="1">
      <x:c r="A241" s="226"/>
      <x:c r="B241" s="226" t="str">
        <x:f>IF(A241="","",IFERROR(VLOOKUP(A241,Guests!$A$5:$J$305,3,FALSE),""))</x:f>
      </x:c>
      <x:c r="C241" s="226" t="str">
        <x:f>IF(A241="","",IFERROR(VLOOKUP(A241,Guests!$A$5:$J$305,2,FALSE),""))</x:f>
      </x:c>
      <x:c r="D241" s="226" t="str">
        <x:f>IF(A241="","",IFERROR(VLOOKUP(A241,Guests!$A$5:$J$305,7,FALSE),""))</x:f>
      </x:c>
      <x:c r="E241" s="226"/>
      <x:c r="F241" s="226"/>
      <x:c r="G241" s="226"/>
      <x:c r="H241" s="226"/>
      <x:c r="I241" s="226"/>
      <x:c r="J241" s="226"/>
    </x:row>
    <x:row r="242" ht="30" customHeight="1">
      <x:c r="A242" s="223"/>
      <x:c r="B242" s="223" t="str">
        <x:f>IF(A242="","",IFERROR(VLOOKUP(A242,Guests!$A$5:$J$305,3,FALSE),""))</x:f>
      </x:c>
      <x:c r="C242" s="223" t="str">
        <x:f>IF(A242="","",IFERROR(VLOOKUP(A242,Guests!$A$5:$J$305,2,FALSE),""))</x:f>
      </x:c>
      <x:c r="D242" s="223" t="str">
        <x:f>IF(A242="","",IFERROR(VLOOKUP(A242,Guests!$A$5:$J$305,7,FALSE),""))</x:f>
      </x:c>
      <x:c r="E242" s="223"/>
      <x:c r="F242" s="223"/>
      <x:c r="G242" s="223"/>
      <x:c r="H242" s="223"/>
      <x:c r="I242" s="223"/>
      <x:c r="J242" s="223"/>
    </x:row>
    <x:row r="243" ht="30" customHeight="1">
      <x:c r="A243" s="226"/>
      <x:c r="B243" s="226" t="str">
        <x:f>IF(A243="","",IFERROR(VLOOKUP(A243,Guests!$A$5:$J$305,3,FALSE),""))</x:f>
      </x:c>
      <x:c r="C243" s="226" t="str">
        <x:f>IF(A243="","",IFERROR(VLOOKUP(A243,Guests!$A$5:$J$305,2,FALSE),""))</x:f>
      </x:c>
      <x:c r="D243" s="226" t="str">
        <x:f>IF(A243="","",IFERROR(VLOOKUP(A243,Guests!$A$5:$J$305,7,FALSE),""))</x:f>
      </x:c>
      <x:c r="E243" s="226"/>
      <x:c r="F243" s="226"/>
      <x:c r="G243" s="226"/>
      <x:c r="H243" s="226"/>
      <x:c r="I243" s="226"/>
      <x:c r="J243" s="226"/>
    </x:row>
    <x:row r="244" ht="30" customHeight="1">
      <x:c r="A244" s="223"/>
      <x:c r="B244" s="223" t="str">
        <x:f>IF(A244="","",IFERROR(VLOOKUP(A244,Guests!$A$5:$J$305,3,FALSE),""))</x:f>
      </x:c>
      <x:c r="C244" s="223" t="str">
        <x:f>IF(A244="","",IFERROR(VLOOKUP(A244,Guests!$A$5:$J$305,2,FALSE),""))</x:f>
      </x:c>
      <x:c r="D244" s="223" t="str">
        <x:f>IF(A244="","",IFERROR(VLOOKUP(A244,Guests!$A$5:$J$305,7,FALSE),""))</x:f>
      </x:c>
      <x:c r="E244" s="223"/>
      <x:c r="F244" s="223"/>
      <x:c r="G244" s="223"/>
      <x:c r="H244" s="223"/>
      <x:c r="I244" s="223"/>
      <x:c r="J244" s="223"/>
    </x:row>
    <x:row r="245" ht="30" customHeight="1">
      <x:c r="A245" s="226"/>
      <x:c r="B245" s="226" t="str">
        <x:f>IF(A245="","",IFERROR(VLOOKUP(A245,Guests!$A$5:$J$305,3,FALSE),""))</x:f>
      </x:c>
      <x:c r="C245" s="226" t="str">
        <x:f>IF(A245="","",IFERROR(VLOOKUP(A245,Guests!$A$5:$J$305,2,FALSE),""))</x:f>
      </x:c>
      <x:c r="D245" s="226" t="str">
        <x:f>IF(A245="","",IFERROR(VLOOKUP(A245,Guests!$A$5:$J$305,7,FALSE),""))</x:f>
      </x:c>
      <x:c r="E245" s="226"/>
      <x:c r="F245" s="226"/>
      <x:c r="G245" s="226"/>
      <x:c r="H245" s="226"/>
      <x:c r="I245" s="226"/>
      <x:c r="J245" s="226"/>
    </x:row>
    <x:row r="246" ht="30" customHeight="1">
      <x:c r="A246" s="223"/>
      <x:c r="B246" s="223" t="str">
        <x:f>IF(A246="","",IFERROR(VLOOKUP(A246,Guests!$A$5:$J$305,3,FALSE),""))</x:f>
      </x:c>
      <x:c r="C246" s="223" t="str">
        <x:f>IF(A246="","",IFERROR(VLOOKUP(A246,Guests!$A$5:$J$305,2,FALSE),""))</x:f>
      </x:c>
      <x:c r="D246" s="223" t="str">
        <x:f>IF(A246="","",IFERROR(VLOOKUP(A246,Guests!$A$5:$J$305,7,FALSE),""))</x:f>
      </x:c>
      <x:c r="E246" s="223"/>
      <x:c r="F246" s="223"/>
      <x:c r="G246" s="223"/>
      <x:c r="H246" s="223"/>
      <x:c r="I246" s="223"/>
      <x:c r="J246" s="223"/>
    </x:row>
    <x:row r="247" ht="30" customHeight="1">
      <x:c r="A247" s="226"/>
      <x:c r="B247" s="226" t="str">
        <x:f>IF(A247="","",IFERROR(VLOOKUP(A247,Guests!$A$5:$J$305,3,FALSE),""))</x:f>
      </x:c>
      <x:c r="C247" s="226" t="str">
        <x:f>IF(A247="","",IFERROR(VLOOKUP(A247,Guests!$A$5:$J$305,2,FALSE),""))</x:f>
      </x:c>
      <x:c r="D247" s="226" t="str">
        <x:f>IF(A247="","",IFERROR(VLOOKUP(A247,Guests!$A$5:$J$305,7,FALSE),""))</x:f>
      </x:c>
      <x:c r="E247" s="226"/>
      <x:c r="F247" s="226"/>
      <x:c r="G247" s="226"/>
      <x:c r="H247" s="226"/>
      <x:c r="I247" s="226"/>
      <x:c r="J247" s="226"/>
    </x:row>
    <x:row r="248" ht="30" customHeight="1">
      <x:c r="A248" s="223"/>
      <x:c r="B248" s="223" t="str">
        <x:f>IF(A248="","",IFERROR(VLOOKUP(A248,Guests!$A$5:$J$305,3,FALSE),""))</x:f>
      </x:c>
      <x:c r="C248" s="223" t="str">
        <x:f>IF(A248="","",IFERROR(VLOOKUP(A248,Guests!$A$5:$J$305,2,FALSE),""))</x:f>
      </x:c>
      <x:c r="D248" s="223" t="str">
        <x:f>IF(A248="","",IFERROR(VLOOKUP(A248,Guests!$A$5:$J$305,7,FALSE),""))</x:f>
      </x:c>
      <x:c r="E248" s="223"/>
      <x:c r="F248" s="223"/>
      <x:c r="G248" s="223"/>
      <x:c r="H248" s="223"/>
      <x:c r="I248" s="223"/>
      <x:c r="J248" s="223"/>
    </x:row>
    <x:row r="249" ht="30" customHeight="1">
      <x:c r="A249" s="226"/>
      <x:c r="B249" s="226" t="str">
        <x:f>IF(A249="","",IFERROR(VLOOKUP(A249,Guests!$A$5:$J$305,3,FALSE),""))</x:f>
      </x:c>
      <x:c r="C249" s="226" t="str">
        <x:f>IF(A249="","",IFERROR(VLOOKUP(A249,Guests!$A$5:$J$305,2,FALSE),""))</x:f>
      </x:c>
      <x:c r="D249" s="226" t="str">
        <x:f>IF(A249="","",IFERROR(VLOOKUP(A249,Guests!$A$5:$J$305,7,FALSE),""))</x:f>
      </x:c>
      <x:c r="E249" s="226"/>
      <x:c r="F249" s="226"/>
      <x:c r="G249" s="226"/>
      <x:c r="H249" s="226"/>
      <x:c r="I249" s="226"/>
      <x:c r="J249" s="226"/>
    </x:row>
    <x:row r="250" ht="30" customHeight="1">
      <x:c r="A250" s="223"/>
      <x:c r="B250" s="223" t="str">
        <x:f>IF(A250="","",IFERROR(VLOOKUP(A250,Guests!$A$5:$J$305,3,FALSE),""))</x:f>
      </x:c>
      <x:c r="C250" s="223" t="str">
        <x:f>IF(A250="","",IFERROR(VLOOKUP(A250,Guests!$A$5:$J$305,2,FALSE),""))</x:f>
      </x:c>
      <x:c r="D250" s="223" t="str">
        <x:f>IF(A250="","",IFERROR(VLOOKUP(A250,Guests!$A$5:$J$305,7,FALSE),""))</x:f>
      </x:c>
      <x:c r="E250" s="223"/>
      <x:c r="F250" s="223"/>
      <x:c r="G250" s="223"/>
      <x:c r="H250" s="223"/>
      <x:c r="I250" s="223"/>
      <x:c r="J250" s="223"/>
    </x:row>
    <x:row r="251" ht="30" customHeight="1">
      <x:c r="A251" s="226"/>
      <x:c r="B251" s="226" t="str">
        <x:f>IF(A251="","",IFERROR(VLOOKUP(A251,Guests!$A$5:$J$305,3,FALSE),""))</x:f>
      </x:c>
      <x:c r="C251" s="226" t="str">
        <x:f>IF(A251="","",IFERROR(VLOOKUP(A251,Guests!$A$5:$J$305,2,FALSE),""))</x:f>
      </x:c>
      <x:c r="D251" s="226" t="str">
        <x:f>IF(A251="","",IFERROR(VLOOKUP(A251,Guests!$A$5:$J$305,7,FALSE),""))</x:f>
      </x:c>
      <x:c r="E251" s="226"/>
      <x:c r="F251" s="226"/>
      <x:c r="G251" s="226"/>
      <x:c r="H251" s="226"/>
      <x:c r="I251" s="226"/>
      <x:c r="J251" s="226"/>
    </x:row>
    <x:row r="252" ht="30" customHeight="1">
      <x:c r="A252" s="223"/>
      <x:c r="B252" s="223" t="str">
        <x:f>IF(A252="","",IFERROR(VLOOKUP(A252,Guests!$A$5:$J$305,3,FALSE),""))</x:f>
      </x:c>
      <x:c r="C252" s="223" t="str">
        <x:f>IF(A252="","",IFERROR(VLOOKUP(A252,Guests!$A$5:$J$305,2,FALSE),""))</x:f>
      </x:c>
      <x:c r="D252" s="223" t="str">
        <x:f>IF(A252="","",IFERROR(VLOOKUP(A252,Guests!$A$5:$J$305,7,FALSE),""))</x:f>
      </x:c>
      <x:c r="E252" s="223"/>
      <x:c r="F252" s="223"/>
      <x:c r="G252" s="223"/>
      <x:c r="H252" s="223"/>
      <x:c r="I252" s="223"/>
      <x:c r="J252" s="223"/>
    </x:row>
    <x:row r="253" ht="30" customHeight="1">
      <x:c r="A253" s="226"/>
      <x:c r="B253" s="226" t="str">
        <x:f>IF(A253="","",IFERROR(VLOOKUP(A253,Guests!$A$5:$J$305,3,FALSE),""))</x:f>
      </x:c>
      <x:c r="C253" s="226" t="str">
        <x:f>IF(A253="","",IFERROR(VLOOKUP(A253,Guests!$A$5:$J$305,2,FALSE),""))</x:f>
      </x:c>
      <x:c r="D253" s="226" t="str">
        <x:f>IF(A253="","",IFERROR(VLOOKUP(A253,Guests!$A$5:$J$305,7,FALSE),""))</x:f>
      </x:c>
      <x:c r="E253" s="226"/>
      <x:c r="F253" s="226"/>
      <x:c r="G253" s="226"/>
      <x:c r="H253" s="226"/>
      <x:c r="I253" s="226"/>
      <x:c r="J253" s="226"/>
    </x:row>
    <x:row r="254" ht="30" customHeight="1">
      <x:c r="A254" s="223"/>
      <x:c r="B254" s="223" t="str">
        <x:f>IF(A254="","",IFERROR(VLOOKUP(A254,Guests!$A$5:$J$305,3,FALSE),""))</x:f>
      </x:c>
      <x:c r="C254" s="223" t="str">
        <x:f>IF(A254="","",IFERROR(VLOOKUP(A254,Guests!$A$5:$J$305,2,FALSE),""))</x:f>
      </x:c>
      <x:c r="D254" s="223" t="str">
        <x:f>IF(A254="","",IFERROR(VLOOKUP(A254,Guests!$A$5:$J$305,7,FALSE),""))</x:f>
      </x:c>
      <x:c r="E254" s="223"/>
      <x:c r="F254" s="223"/>
      <x:c r="G254" s="223"/>
      <x:c r="H254" s="223"/>
      <x:c r="I254" s="223"/>
      <x:c r="J254" s="223"/>
    </x:row>
    <x:row r="255" ht="30" customHeight="1">
      <x:c r="A255" s="226"/>
      <x:c r="B255" s="226" t="str">
        <x:f>IF(A255="","",IFERROR(VLOOKUP(A255,Guests!$A$5:$J$305,3,FALSE),""))</x:f>
      </x:c>
      <x:c r="C255" s="226" t="str">
        <x:f>IF(A255="","",IFERROR(VLOOKUP(A255,Guests!$A$5:$J$305,2,FALSE),""))</x:f>
      </x:c>
      <x:c r="D255" s="226" t="str">
        <x:f>IF(A255="","",IFERROR(VLOOKUP(A255,Guests!$A$5:$J$305,7,FALSE),""))</x:f>
      </x:c>
      <x:c r="E255" s="226"/>
      <x:c r="F255" s="226"/>
      <x:c r="G255" s="226"/>
      <x:c r="H255" s="226"/>
      <x:c r="I255" s="226"/>
      <x:c r="J255" s="226"/>
    </x:row>
    <x:row r="256" ht="30" customHeight="1">
      <x:c r="A256" s="223"/>
      <x:c r="B256" s="223" t="str">
        <x:f>IF(A256="","",IFERROR(VLOOKUP(A256,Guests!$A$5:$J$305,3,FALSE),""))</x:f>
      </x:c>
      <x:c r="C256" s="223" t="str">
        <x:f>IF(A256="","",IFERROR(VLOOKUP(A256,Guests!$A$5:$J$305,2,FALSE),""))</x:f>
      </x:c>
      <x:c r="D256" s="223" t="str">
        <x:f>IF(A256="","",IFERROR(VLOOKUP(A256,Guests!$A$5:$J$305,7,FALSE),""))</x:f>
      </x:c>
      <x:c r="E256" s="223"/>
      <x:c r="F256" s="223"/>
      <x:c r="G256" s="223"/>
      <x:c r="H256" s="223"/>
      <x:c r="I256" s="223"/>
      <x:c r="J256" s="223"/>
    </x:row>
    <x:row r="257" ht="30" customHeight="1">
      <x:c r="A257" s="226"/>
      <x:c r="B257" s="226" t="str">
        <x:f>IF(A257="","",IFERROR(VLOOKUP(A257,Guests!$A$5:$J$305,3,FALSE),""))</x:f>
      </x:c>
      <x:c r="C257" s="226" t="str">
        <x:f>IF(A257="","",IFERROR(VLOOKUP(A257,Guests!$A$5:$J$305,2,FALSE),""))</x:f>
      </x:c>
      <x:c r="D257" s="226" t="str">
        <x:f>IF(A257="","",IFERROR(VLOOKUP(A257,Guests!$A$5:$J$305,7,FALSE),""))</x:f>
      </x:c>
      <x:c r="E257" s="226"/>
      <x:c r="F257" s="226"/>
      <x:c r="G257" s="226"/>
      <x:c r="H257" s="226"/>
      <x:c r="I257" s="226"/>
      <x:c r="J257" s="226"/>
    </x:row>
    <x:row r="258" ht="30" customHeight="1">
      <x:c r="A258" s="223"/>
      <x:c r="B258" s="223" t="str">
        <x:f>IF(A258="","",IFERROR(VLOOKUP(A258,Guests!$A$5:$J$305,3,FALSE),""))</x:f>
      </x:c>
      <x:c r="C258" s="223" t="str">
        <x:f>IF(A258="","",IFERROR(VLOOKUP(A258,Guests!$A$5:$J$305,2,FALSE),""))</x:f>
      </x:c>
      <x:c r="D258" s="223" t="str">
        <x:f>IF(A258="","",IFERROR(VLOOKUP(A258,Guests!$A$5:$J$305,7,FALSE),""))</x:f>
      </x:c>
      <x:c r="E258" s="223"/>
      <x:c r="F258" s="223"/>
      <x:c r="G258" s="223"/>
      <x:c r="H258" s="223"/>
      <x:c r="I258" s="223"/>
      <x:c r="J258" s="223"/>
    </x:row>
    <x:row r="259" ht="30" customHeight="1">
      <x:c r="A259" s="226"/>
      <x:c r="B259" s="226" t="str">
        <x:f>IF(A259="","",IFERROR(VLOOKUP(A259,Guests!$A$5:$J$305,3,FALSE),""))</x:f>
      </x:c>
      <x:c r="C259" s="226" t="str">
        <x:f>IF(A259="","",IFERROR(VLOOKUP(A259,Guests!$A$5:$J$305,2,FALSE),""))</x:f>
      </x:c>
      <x:c r="D259" s="226" t="str">
        <x:f>IF(A259="","",IFERROR(VLOOKUP(A259,Guests!$A$5:$J$305,7,FALSE),""))</x:f>
      </x:c>
      <x:c r="E259" s="226"/>
      <x:c r="F259" s="226"/>
      <x:c r="G259" s="226"/>
      <x:c r="H259" s="226"/>
      <x:c r="I259" s="226"/>
      <x:c r="J259" s="226"/>
    </x:row>
    <x:row r="260" ht="30" customHeight="1">
      <x:c r="A260" s="223"/>
      <x:c r="B260" s="223" t="str">
        <x:f>IF(A260="","",IFERROR(VLOOKUP(A260,Guests!$A$5:$J$305,3,FALSE),""))</x:f>
      </x:c>
      <x:c r="C260" s="223" t="str">
        <x:f>IF(A260="","",IFERROR(VLOOKUP(A260,Guests!$A$5:$J$305,2,FALSE),""))</x:f>
      </x:c>
      <x:c r="D260" s="223" t="str">
        <x:f>IF(A260="","",IFERROR(VLOOKUP(A260,Guests!$A$5:$J$305,7,FALSE),""))</x:f>
      </x:c>
      <x:c r="E260" s="223"/>
      <x:c r="F260" s="223"/>
      <x:c r="G260" s="223"/>
      <x:c r="H260" s="223"/>
      <x:c r="I260" s="223"/>
      <x:c r="J260" s="223"/>
    </x:row>
    <x:row r="261" ht="30" customHeight="1">
      <x:c r="A261" s="226"/>
      <x:c r="B261" s="226" t="str">
        <x:f>IF(A261="","",IFERROR(VLOOKUP(A261,Guests!$A$5:$J$305,3,FALSE),""))</x:f>
      </x:c>
      <x:c r="C261" s="226" t="str">
        <x:f>IF(A261="","",IFERROR(VLOOKUP(A261,Guests!$A$5:$J$305,2,FALSE),""))</x:f>
      </x:c>
      <x:c r="D261" s="226" t="str">
        <x:f>IF(A261="","",IFERROR(VLOOKUP(A261,Guests!$A$5:$J$305,7,FALSE),""))</x:f>
      </x:c>
      <x:c r="E261" s="226"/>
      <x:c r="F261" s="226"/>
      <x:c r="G261" s="226"/>
      <x:c r="H261" s="226"/>
      <x:c r="I261" s="226"/>
      <x:c r="J261" s="226"/>
    </x:row>
    <x:row r="262" ht="30" customHeight="1">
      <x:c r="A262" s="223"/>
      <x:c r="B262" s="223" t="str">
        <x:f>IF(A262="","",IFERROR(VLOOKUP(A262,Guests!$A$5:$J$305,3,FALSE),""))</x:f>
      </x:c>
      <x:c r="C262" s="223" t="str">
        <x:f>IF(A262="","",IFERROR(VLOOKUP(A262,Guests!$A$5:$J$305,2,FALSE),""))</x:f>
      </x:c>
      <x:c r="D262" s="223" t="str">
        <x:f>IF(A262="","",IFERROR(VLOOKUP(A262,Guests!$A$5:$J$305,7,FALSE),""))</x:f>
      </x:c>
      <x:c r="E262" s="223"/>
      <x:c r="F262" s="223"/>
      <x:c r="G262" s="223"/>
      <x:c r="H262" s="223"/>
      <x:c r="I262" s="223"/>
      <x:c r="J262" s="223"/>
    </x:row>
    <x:row r="263" ht="30" customHeight="1">
      <x:c r="A263" s="226"/>
      <x:c r="B263" s="226" t="str">
        <x:f>IF(A263="","",IFERROR(VLOOKUP(A263,Guests!$A$5:$J$305,3,FALSE),""))</x:f>
      </x:c>
      <x:c r="C263" s="226" t="str">
        <x:f>IF(A263="","",IFERROR(VLOOKUP(A263,Guests!$A$5:$J$305,2,FALSE),""))</x:f>
      </x:c>
      <x:c r="D263" s="226" t="str">
        <x:f>IF(A263="","",IFERROR(VLOOKUP(A263,Guests!$A$5:$J$305,7,FALSE),""))</x:f>
      </x:c>
      <x:c r="E263" s="226"/>
      <x:c r="F263" s="226"/>
      <x:c r="G263" s="226"/>
      <x:c r="H263" s="226"/>
      <x:c r="I263" s="226"/>
      <x:c r="J263" s="226"/>
    </x:row>
    <x:row r="264" ht="30" customHeight="1">
      <x:c r="A264" s="223"/>
      <x:c r="B264" s="223" t="str">
        <x:f>IF(A264="","",IFERROR(VLOOKUP(A264,Guests!$A$5:$J$305,3,FALSE),""))</x:f>
      </x:c>
      <x:c r="C264" s="223" t="str">
        <x:f>IF(A264="","",IFERROR(VLOOKUP(A264,Guests!$A$5:$J$305,2,FALSE),""))</x:f>
      </x:c>
      <x:c r="D264" s="223" t="str">
        <x:f>IF(A264="","",IFERROR(VLOOKUP(A264,Guests!$A$5:$J$305,7,FALSE),""))</x:f>
      </x:c>
      <x:c r="E264" s="223"/>
      <x:c r="F264" s="223"/>
      <x:c r="G264" s="223"/>
      <x:c r="H264" s="223"/>
      <x:c r="I264" s="223"/>
      <x:c r="J264" s="223"/>
    </x:row>
    <x:row r="265" ht="30" customHeight="1">
      <x:c r="A265" s="226"/>
      <x:c r="B265" s="226" t="str">
        <x:f>IF(A265="","",IFERROR(VLOOKUP(A265,Guests!$A$5:$J$305,3,FALSE),""))</x:f>
      </x:c>
      <x:c r="C265" s="226" t="str">
        <x:f>IF(A265="","",IFERROR(VLOOKUP(A265,Guests!$A$5:$J$305,2,FALSE),""))</x:f>
      </x:c>
      <x:c r="D265" s="226" t="str">
        <x:f>IF(A265="","",IFERROR(VLOOKUP(A265,Guests!$A$5:$J$305,7,FALSE),""))</x:f>
      </x:c>
      <x:c r="E265" s="226"/>
      <x:c r="F265" s="226"/>
      <x:c r="G265" s="226"/>
      <x:c r="H265" s="226"/>
      <x:c r="I265" s="226"/>
      <x:c r="J265" s="226"/>
    </x:row>
    <x:row r="266" ht="30" customHeight="1">
      <x:c r="A266" s="223"/>
      <x:c r="B266" s="223" t="str">
        <x:f>IF(A266="","",IFERROR(VLOOKUP(A266,Guests!$A$5:$J$305,3,FALSE),""))</x:f>
      </x:c>
      <x:c r="C266" s="223" t="str">
        <x:f>IF(A266="","",IFERROR(VLOOKUP(A266,Guests!$A$5:$J$305,2,FALSE),""))</x:f>
      </x:c>
      <x:c r="D266" s="223" t="str">
        <x:f>IF(A266="","",IFERROR(VLOOKUP(A266,Guests!$A$5:$J$305,7,FALSE),""))</x:f>
      </x:c>
      <x:c r="E266" s="223"/>
      <x:c r="F266" s="223"/>
      <x:c r="G266" s="223"/>
      <x:c r="H266" s="223"/>
      <x:c r="I266" s="223"/>
      <x:c r="J266" s="223"/>
    </x:row>
    <x:row r="267" ht="30" customHeight="1">
      <x:c r="A267" s="226"/>
      <x:c r="B267" s="226" t="str">
        <x:f>IF(A267="","",IFERROR(VLOOKUP(A267,Guests!$A$5:$J$305,3,FALSE),""))</x:f>
      </x:c>
      <x:c r="C267" s="226" t="str">
        <x:f>IF(A267="","",IFERROR(VLOOKUP(A267,Guests!$A$5:$J$305,2,FALSE),""))</x:f>
      </x:c>
      <x:c r="D267" s="226" t="str">
        <x:f>IF(A267="","",IFERROR(VLOOKUP(A267,Guests!$A$5:$J$305,7,FALSE),""))</x:f>
      </x:c>
      <x:c r="E267" s="226"/>
      <x:c r="F267" s="226"/>
      <x:c r="G267" s="226"/>
      <x:c r="H267" s="226"/>
      <x:c r="I267" s="226"/>
      <x:c r="J267" s="226"/>
    </x:row>
    <x:row r="268" ht="30" customHeight="1">
      <x:c r="A268" s="223"/>
      <x:c r="B268" s="223" t="str">
        <x:f>IF(A268="","",IFERROR(VLOOKUP(A268,Guests!$A$5:$J$305,3,FALSE),""))</x:f>
      </x:c>
      <x:c r="C268" s="223" t="str">
        <x:f>IF(A268="","",IFERROR(VLOOKUP(A268,Guests!$A$5:$J$305,2,FALSE),""))</x:f>
      </x:c>
      <x:c r="D268" s="223" t="str">
        <x:f>IF(A268="","",IFERROR(VLOOKUP(A268,Guests!$A$5:$J$305,7,FALSE),""))</x:f>
      </x:c>
      <x:c r="E268" s="223"/>
      <x:c r="F268" s="223"/>
      <x:c r="G268" s="223"/>
      <x:c r="H268" s="223"/>
      <x:c r="I268" s="223"/>
      <x:c r="J268" s="223"/>
    </x:row>
    <x:row r="269" ht="30" customHeight="1">
      <x:c r="A269" s="226"/>
      <x:c r="B269" s="226" t="str">
        <x:f>IF(A269="","",IFERROR(VLOOKUP(A269,Guests!$A$5:$J$305,3,FALSE),""))</x:f>
      </x:c>
      <x:c r="C269" s="226" t="str">
        <x:f>IF(A269="","",IFERROR(VLOOKUP(A269,Guests!$A$5:$J$305,2,FALSE),""))</x:f>
      </x:c>
      <x:c r="D269" s="226" t="str">
        <x:f>IF(A269="","",IFERROR(VLOOKUP(A269,Guests!$A$5:$J$305,7,FALSE),""))</x:f>
      </x:c>
      <x:c r="E269" s="226"/>
      <x:c r="F269" s="226"/>
      <x:c r="G269" s="226"/>
      <x:c r="H269" s="226"/>
      <x:c r="I269" s="226"/>
      <x:c r="J269" s="226"/>
    </x:row>
    <x:row r="270" ht="30" customHeight="1">
      <x:c r="A270" s="223"/>
      <x:c r="B270" s="223" t="str">
        <x:f>IF(A270="","",IFERROR(VLOOKUP(A270,Guests!$A$5:$J$305,3,FALSE),""))</x:f>
      </x:c>
      <x:c r="C270" s="223" t="str">
        <x:f>IF(A270="","",IFERROR(VLOOKUP(A270,Guests!$A$5:$J$305,2,FALSE),""))</x:f>
      </x:c>
      <x:c r="D270" s="223" t="str">
        <x:f>IF(A270="","",IFERROR(VLOOKUP(A270,Guests!$A$5:$J$305,7,FALSE),""))</x:f>
      </x:c>
      <x:c r="E270" s="223"/>
      <x:c r="F270" s="223"/>
      <x:c r="G270" s="223"/>
      <x:c r="H270" s="223"/>
      <x:c r="I270" s="223"/>
      <x:c r="J270" s="223"/>
    </x:row>
    <x:row r="271" ht="30" customHeight="1">
      <x:c r="A271" s="226"/>
      <x:c r="B271" s="226" t="str">
        <x:f>IF(A271="","",IFERROR(VLOOKUP(A271,Guests!$A$5:$J$305,3,FALSE),""))</x:f>
      </x:c>
      <x:c r="C271" s="226" t="str">
        <x:f>IF(A271="","",IFERROR(VLOOKUP(A271,Guests!$A$5:$J$305,2,FALSE),""))</x:f>
      </x:c>
      <x:c r="D271" s="226" t="str">
        <x:f>IF(A271="","",IFERROR(VLOOKUP(A271,Guests!$A$5:$J$305,7,FALSE),""))</x:f>
      </x:c>
      <x:c r="E271" s="226"/>
      <x:c r="F271" s="226"/>
      <x:c r="G271" s="226"/>
      <x:c r="H271" s="226"/>
      <x:c r="I271" s="226"/>
      <x:c r="J271" s="226"/>
    </x:row>
    <x:row r="272" ht="30" customHeight="1">
      <x:c r="A272" s="223"/>
      <x:c r="B272" s="223" t="str">
        <x:f>IF(A272="","",IFERROR(VLOOKUP(A272,Guests!$A$5:$J$305,3,FALSE),""))</x:f>
      </x:c>
      <x:c r="C272" s="223" t="str">
        <x:f>IF(A272="","",IFERROR(VLOOKUP(A272,Guests!$A$5:$J$305,2,FALSE),""))</x:f>
      </x:c>
      <x:c r="D272" s="223" t="str">
        <x:f>IF(A272="","",IFERROR(VLOOKUP(A272,Guests!$A$5:$J$305,7,FALSE),""))</x:f>
      </x:c>
      <x:c r="E272" s="223"/>
      <x:c r="F272" s="223"/>
      <x:c r="G272" s="223"/>
      <x:c r="H272" s="223"/>
      <x:c r="I272" s="223"/>
      <x:c r="J272" s="223"/>
    </x:row>
    <x:row r="273" ht="30" customHeight="1">
      <x:c r="A273" s="226"/>
      <x:c r="B273" s="226" t="str">
        <x:f>IF(A273="","",IFERROR(VLOOKUP(A273,Guests!$A$5:$J$305,3,FALSE),""))</x:f>
      </x:c>
      <x:c r="C273" s="226" t="str">
        <x:f>IF(A273="","",IFERROR(VLOOKUP(A273,Guests!$A$5:$J$305,2,FALSE),""))</x:f>
      </x:c>
      <x:c r="D273" s="226" t="str">
        <x:f>IF(A273="","",IFERROR(VLOOKUP(A273,Guests!$A$5:$J$305,7,FALSE),""))</x:f>
      </x:c>
      <x:c r="E273" s="226"/>
      <x:c r="F273" s="226"/>
      <x:c r="G273" s="226"/>
      <x:c r="H273" s="226"/>
      <x:c r="I273" s="226"/>
      <x:c r="J273" s="226"/>
    </x:row>
    <x:row r="274" ht="30" customHeight="1">
      <x:c r="A274" s="223"/>
      <x:c r="B274" s="223" t="str">
        <x:f>IF(A274="","",IFERROR(VLOOKUP(A274,Guests!$A$5:$J$305,3,FALSE),""))</x:f>
      </x:c>
      <x:c r="C274" s="223" t="str">
        <x:f>IF(A274="","",IFERROR(VLOOKUP(A274,Guests!$A$5:$J$305,2,FALSE),""))</x:f>
      </x:c>
      <x:c r="D274" s="223" t="str">
        <x:f>IF(A274="","",IFERROR(VLOOKUP(A274,Guests!$A$5:$J$305,7,FALSE),""))</x:f>
      </x:c>
      <x:c r="E274" s="223"/>
      <x:c r="F274" s="223"/>
      <x:c r="G274" s="223"/>
      <x:c r="H274" s="223"/>
      <x:c r="I274" s="223"/>
      <x:c r="J274" s="223"/>
    </x:row>
    <x:row r="275" ht="30" customHeight="1">
      <x:c r="A275" s="226"/>
      <x:c r="B275" s="226" t="str">
        <x:f>IF(A275="","",IFERROR(VLOOKUP(A275,Guests!$A$5:$J$305,3,FALSE),""))</x:f>
      </x:c>
      <x:c r="C275" s="226" t="str">
        <x:f>IF(A275="","",IFERROR(VLOOKUP(A275,Guests!$A$5:$J$305,2,FALSE),""))</x:f>
      </x:c>
      <x:c r="D275" s="226" t="str">
        <x:f>IF(A275="","",IFERROR(VLOOKUP(A275,Guests!$A$5:$J$305,7,FALSE),""))</x:f>
      </x:c>
      <x:c r="E275" s="226"/>
      <x:c r="F275" s="226"/>
      <x:c r="G275" s="226"/>
      <x:c r="H275" s="226"/>
      <x:c r="I275" s="226"/>
      <x:c r="J275" s="226"/>
    </x:row>
    <x:row r="276" ht="30" customHeight="1">
      <x:c r="A276" s="223"/>
      <x:c r="B276" s="223" t="str">
        <x:f>IF(A276="","",IFERROR(VLOOKUP(A276,Guests!$A$5:$J$305,3,FALSE),""))</x:f>
      </x:c>
      <x:c r="C276" s="223" t="str">
        <x:f>IF(A276="","",IFERROR(VLOOKUP(A276,Guests!$A$5:$J$305,2,FALSE),""))</x:f>
      </x:c>
      <x:c r="D276" s="223" t="str">
        <x:f>IF(A276="","",IFERROR(VLOOKUP(A276,Guests!$A$5:$J$305,7,FALSE),""))</x:f>
      </x:c>
      <x:c r="E276" s="223"/>
      <x:c r="F276" s="223"/>
      <x:c r="G276" s="223"/>
      <x:c r="H276" s="223"/>
      <x:c r="I276" s="223"/>
      <x:c r="J276" s="223"/>
    </x:row>
    <x:row r="277" ht="30" customHeight="1">
      <x:c r="A277" s="226"/>
      <x:c r="B277" s="226" t="str">
        <x:f>IF(A277="","",IFERROR(VLOOKUP(A277,Guests!$A$5:$J$305,3,FALSE),""))</x:f>
      </x:c>
      <x:c r="C277" s="226" t="str">
        <x:f>IF(A277="","",IFERROR(VLOOKUP(A277,Guests!$A$5:$J$305,2,FALSE),""))</x:f>
      </x:c>
      <x:c r="D277" s="226" t="str">
        <x:f>IF(A277="","",IFERROR(VLOOKUP(A277,Guests!$A$5:$J$305,7,FALSE),""))</x:f>
      </x:c>
      <x:c r="E277" s="226"/>
      <x:c r="F277" s="226"/>
      <x:c r="G277" s="226"/>
      <x:c r="H277" s="226"/>
      <x:c r="I277" s="226"/>
      <x:c r="J277" s="226"/>
    </x:row>
    <x:row r="278" ht="30" customHeight="1">
      <x:c r="A278" s="223"/>
      <x:c r="B278" s="223" t="str">
        <x:f>IF(A278="","",IFERROR(VLOOKUP(A278,Guests!$A$5:$J$305,3,FALSE),""))</x:f>
      </x:c>
      <x:c r="C278" s="223" t="str">
        <x:f>IF(A278="","",IFERROR(VLOOKUP(A278,Guests!$A$5:$J$305,2,FALSE),""))</x:f>
      </x:c>
      <x:c r="D278" s="223" t="str">
        <x:f>IF(A278="","",IFERROR(VLOOKUP(A278,Guests!$A$5:$J$305,7,FALSE),""))</x:f>
      </x:c>
      <x:c r="E278" s="223"/>
      <x:c r="F278" s="223"/>
      <x:c r="G278" s="223"/>
      <x:c r="H278" s="223"/>
      <x:c r="I278" s="223"/>
      <x:c r="J278" s="223"/>
    </x:row>
    <x:row r="279" ht="30" customHeight="1">
      <x:c r="A279" s="226"/>
      <x:c r="B279" s="226" t="str">
        <x:f>IF(A279="","",IFERROR(VLOOKUP(A279,Guests!$A$5:$J$305,3,FALSE),""))</x:f>
      </x:c>
      <x:c r="C279" s="226" t="str">
        <x:f>IF(A279="","",IFERROR(VLOOKUP(A279,Guests!$A$5:$J$305,2,FALSE),""))</x:f>
      </x:c>
      <x:c r="D279" s="226" t="str">
        <x:f>IF(A279="","",IFERROR(VLOOKUP(A279,Guests!$A$5:$J$305,7,FALSE),""))</x:f>
      </x:c>
      <x:c r="E279" s="226"/>
      <x:c r="F279" s="226"/>
      <x:c r="G279" s="226"/>
      <x:c r="H279" s="226"/>
      <x:c r="I279" s="226"/>
      <x:c r="J279" s="226"/>
    </x:row>
    <x:row r="280" ht="30" customHeight="1">
      <x:c r="A280" s="223"/>
      <x:c r="B280" s="223" t="str">
        <x:f>IF(A280="","",IFERROR(VLOOKUP(A280,Guests!$A$5:$J$305,3,FALSE),""))</x:f>
      </x:c>
      <x:c r="C280" s="223" t="str">
        <x:f>IF(A280="","",IFERROR(VLOOKUP(A280,Guests!$A$5:$J$305,2,FALSE),""))</x:f>
      </x:c>
      <x:c r="D280" s="223" t="str">
        <x:f>IF(A280="","",IFERROR(VLOOKUP(A280,Guests!$A$5:$J$305,7,FALSE),""))</x:f>
      </x:c>
      <x:c r="E280" s="223"/>
      <x:c r="F280" s="223"/>
      <x:c r="G280" s="223"/>
      <x:c r="H280" s="223"/>
      <x:c r="I280" s="223"/>
      <x:c r="J280" s="223"/>
    </x:row>
    <x:row r="281" ht="30" customHeight="1">
      <x:c r="A281" s="226"/>
      <x:c r="B281" s="226" t="str">
        <x:f>IF(A281="","",IFERROR(VLOOKUP(A281,Guests!$A$5:$J$305,3,FALSE),""))</x:f>
      </x:c>
      <x:c r="C281" s="226" t="str">
        <x:f>IF(A281="","",IFERROR(VLOOKUP(A281,Guests!$A$5:$J$305,2,FALSE),""))</x:f>
      </x:c>
      <x:c r="D281" s="226" t="str">
        <x:f>IF(A281="","",IFERROR(VLOOKUP(A281,Guests!$A$5:$J$305,7,FALSE),""))</x:f>
      </x:c>
      <x:c r="E281" s="226"/>
      <x:c r="F281" s="226"/>
      <x:c r="G281" s="226"/>
      <x:c r="H281" s="226"/>
      <x:c r="I281" s="226"/>
      <x:c r="J281" s="226"/>
    </x:row>
    <x:row r="282" ht="30" customHeight="1">
      <x:c r="A282" s="223"/>
      <x:c r="B282" s="223" t="str">
        <x:f>IF(A282="","",IFERROR(VLOOKUP(A282,Guests!$A$5:$J$305,3,FALSE),""))</x:f>
      </x:c>
      <x:c r="C282" s="223" t="str">
        <x:f>IF(A282="","",IFERROR(VLOOKUP(A282,Guests!$A$5:$J$305,2,FALSE),""))</x:f>
      </x:c>
      <x:c r="D282" s="223" t="str">
        <x:f>IF(A282="","",IFERROR(VLOOKUP(A282,Guests!$A$5:$J$305,7,FALSE),""))</x:f>
      </x:c>
      <x:c r="E282" s="223"/>
      <x:c r="F282" s="223"/>
      <x:c r="G282" s="223"/>
      <x:c r="H282" s="223"/>
      <x:c r="I282" s="223"/>
      <x:c r="J282" s="223"/>
    </x:row>
    <x:row r="283" ht="30" customHeight="1">
      <x:c r="A283" s="226"/>
      <x:c r="B283" s="226" t="str">
        <x:f>IF(A283="","",IFERROR(VLOOKUP(A283,Guests!$A$5:$J$305,3,FALSE),""))</x:f>
      </x:c>
      <x:c r="C283" s="226" t="str">
        <x:f>IF(A283="","",IFERROR(VLOOKUP(A283,Guests!$A$5:$J$305,2,FALSE),""))</x:f>
      </x:c>
      <x:c r="D283" s="226" t="str">
        <x:f>IF(A283="","",IFERROR(VLOOKUP(A283,Guests!$A$5:$J$305,7,FALSE),""))</x:f>
      </x:c>
      <x:c r="E283" s="226"/>
      <x:c r="F283" s="226"/>
      <x:c r="G283" s="226"/>
      <x:c r="H283" s="226"/>
      <x:c r="I283" s="226"/>
      <x:c r="J283" s="226"/>
    </x:row>
    <x:row r="284" ht="30" customHeight="1">
      <x:c r="A284" s="223"/>
      <x:c r="B284" s="223" t="str">
        <x:f>IF(A284="","",IFERROR(VLOOKUP(A284,Guests!$A$5:$J$305,3,FALSE),""))</x:f>
      </x:c>
      <x:c r="C284" s="223" t="str">
        <x:f>IF(A284="","",IFERROR(VLOOKUP(A284,Guests!$A$5:$J$305,2,FALSE),""))</x:f>
      </x:c>
      <x:c r="D284" s="223" t="str">
        <x:f>IF(A284="","",IFERROR(VLOOKUP(A284,Guests!$A$5:$J$305,7,FALSE),""))</x:f>
      </x:c>
      <x:c r="E284" s="223"/>
      <x:c r="F284" s="223"/>
      <x:c r="G284" s="223"/>
      <x:c r="H284" s="223"/>
      <x:c r="I284" s="223"/>
      <x:c r="J284" s="223"/>
    </x:row>
    <x:row r="285" ht="30" customHeight="1">
      <x:c r="A285" s="226"/>
      <x:c r="B285" s="226" t="str">
        <x:f>IF(A285="","",IFERROR(VLOOKUP(A285,Guests!$A$5:$J$305,3,FALSE),""))</x:f>
      </x:c>
      <x:c r="C285" s="226" t="str">
        <x:f>IF(A285="","",IFERROR(VLOOKUP(A285,Guests!$A$5:$J$305,2,FALSE),""))</x:f>
      </x:c>
      <x:c r="D285" s="226" t="str">
        <x:f>IF(A285="","",IFERROR(VLOOKUP(A285,Guests!$A$5:$J$305,7,FALSE),""))</x:f>
      </x:c>
      <x:c r="E285" s="226"/>
      <x:c r="F285" s="226"/>
      <x:c r="G285" s="226"/>
      <x:c r="H285" s="226"/>
      <x:c r="I285" s="226"/>
      <x:c r="J285" s="226"/>
    </x:row>
    <x:row r="286" ht="30" customHeight="1">
      <x:c r="A286" s="223"/>
      <x:c r="B286" s="223" t="str">
        <x:f>IF(A286="","",IFERROR(VLOOKUP(A286,Guests!$A$5:$J$305,3,FALSE),""))</x:f>
      </x:c>
      <x:c r="C286" s="223" t="str">
        <x:f>IF(A286="","",IFERROR(VLOOKUP(A286,Guests!$A$5:$J$305,2,FALSE),""))</x:f>
      </x:c>
      <x:c r="D286" s="223" t="str">
        <x:f>IF(A286="","",IFERROR(VLOOKUP(A286,Guests!$A$5:$J$305,7,FALSE),""))</x:f>
      </x:c>
      <x:c r="E286" s="223"/>
      <x:c r="F286" s="223"/>
      <x:c r="G286" s="223"/>
      <x:c r="H286" s="223"/>
      <x:c r="I286" s="223"/>
      <x:c r="J286" s="223"/>
    </x:row>
    <x:row r="287" ht="30" customHeight="1">
      <x:c r="A287" s="226"/>
      <x:c r="B287" s="226" t="str">
        <x:f>IF(A287="","",IFERROR(VLOOKUP(A287,Guests!$A$5:$J$305,3,FALSE),""))</x:f>
      </x:c>
      <x:c r="C287" s="226" t="str">
        <x:f>IF(A287="","",IFERROR(VLOOKUP(A287,Guests!$A$5:$J$305,2,FALSE),""))</x:f>
      </x:c>
      <x:c r="D287" s="226" t="str">
        <x:f>IF(A287="","",IFERROR(VLOOKUP(A287,Guests!$A$5:$J$305,7,FALSE),""))</x:f>
      </x:c>
      <x:c r="E287" s="226"/>
      <x:c r="F287" s="226"/>
      <x:c r="G287" s="226"/>
      <x:c r="H287" s="226"/>
      <x:c r="I287" s="226"/>
      <x:c r="J287" s="226"/>
    </x:row>
    <x:row r="288" ht="30" customHeight="1">
      <x:c r="A288" s="223"/>
      <x:c r="B288" s="223" t="str">
        <x:f>IF(A288="","",IFERROR(VLOOKUP(A288,Guests!$A$5:$J$305,3,FALSE),""))</x:f>
      </x:c>
      <x:c r="C288" s="223" t="str">
        <x:f>IF(A288="","",IFERROR(VLOOKUP(A288,Guests!$A$5:$J$305,2,FALSE),""))</x:f>
      </x:c>
      <x:c r="D288" s="223" t="str">
        <x:f>IF(A288="","",IFERROR(VLOOKUP(A288,Guests!$A$5:$J$305,7,FALSE),""))</x:f>
      </x:c>
      <x:c r="E288" s="223"/>
      <x:c r="F288" s="223"/>
      <x:c r="G288" s="223"/>
      <x:c r="H288" s="223"/>
      <x:c r="I288" s="223"/>
      <x:c r="J288" s="223"/>
    </x:row>
    <x:row r="289" ht="30" customHeight="1">
      <x:c r="A289" s="226"/>
      <x:c r="B289" s="226" t="str">
        <x:f>IF(A289="","",IFERROR(VLOOKUP(A289,Guests!$A$5:$J$305,3,FALSE),""))</x:f>
      </x:c>
      <x:c r="C289" s="226" t="str">
        <x:f>IF(A289="","",IFERROR(VLOOKUP(A289,Guests!$A$5:$J$305,2,FALSE),""))</x:f>
      </x:c>
      <x:c r="D289" s="226" t="str">
        <x:f>IF(A289="","",IFERROR(VLOOKUP(A289,Guests!$A$5:$J$305,7,FALSE),""))</x:f>
      </x:c>
      <x:c r="E289" s="226"/>
      <x:c r="F289" s="226"/>
      <x:c r="G289" s="226"/>
      <x:c r="H289" s="226"/>
      <x:c r="I289" s="226"/>
      <x:c r="J289" s="226"/>
    </x:row>
    <x:row r="290" ht="30" customHeight="1">
      <x:c r="A290" s="223"/>
      <x:c r="B290" s="223" t="str">
        <x:f>IF(A290="","",IFERROR(VLOOKUP(A290,Guests!$A$5:$J$305,3,FALSE),""))</x:f>
      </x:c>
      <x:c r="C290" s="223" t="str">
        <x:f>IF(A290="","",IFERROR(VLOOKUP(A290,Guests!$A$5:$J$305,2,FALSE),""))</x:f>
      </x:c>
      <x:c r="D290" s="223" t="str">
        <x:f>IF(A290="","",IFERROR(VLOOKUP(A290,Guests!$A$5:$J$305,7,FALSE),""))</x:f>
      </x:c>
      <x:c r="E290" s="223"/>
      <x:c r="F290" s="223"/>
      <x:c r="G290" s="223"/>
      <x:c r="H290" s="223"/>
      <x:c r="I290" s="223"/>
      <x:c r="J290" s="223"/>
    </x:row>
    <x:row r="291" ht="30" customHeight="1">
      <x:c r="A291" s="226"/>
      <x:c r="B291" s="226" t="str">
        <x:f>IF(A291="","",IFERROR(VLOOKUP(A291,Guests!$A$5:$J$305,3,FALSE),""))</x:f>
      </x:c>
      <x:c r="C291" s="226" t="str">
        <x:f>IF(A291="","",IFERROR(VLOOKUP(A291,Guests!$A$5:$J$305,2,FALSE),""))</x:f>
      </x:c>
      <x:c r="D291" s="226" t="str">
        <x:f>IF(A291="","",IFERROR(VLOOKUP(A291,Guests!$A$5:$J$305,7,FALSE),""))</x:f>
      </x:c>
      <x:c r="E291" s="226"/>
      <x:c r="F291" s="226"/>
      <x:c r="G291" s="226"/>
      <x:c r="H291" s="226"/>
      <x:c r="I291" s="226"/>
      <x:c r="J291" s="226"/>
    </x:row>
    <x:row r="292" ht="30" customHeight="1">
      <x:c r="A292" s="223"/>
      <x:c r="B292" s="223" t="str">
        <x:f>IF(A292="","",IFERROR(VLOOKUP(A292,Guests!$A$5:$J$305,3,FALSE),""))</x:f>
      </x:c>
      <x:c r="C292" s="223" t="str">
        <x:f>IF(A292="","",IFERROR(VLOOKUP(A292,Guests!$A$5:$J$305,2,FALSE),""))</x:f>
      </x:c>
      <x:c r="D292" s="223" t="str">
        <x:f>IF(A292="","",IFERROR(VLOOKUP(A292,Guests!$A$5:$J$305,7,FALSE),""))</x:f>
      </x:c>
      <x:c r="E292" s="223"/>
      <x:c r="F292" s="223"/>
      <x:c r="G292" s="223"/>
      <x:c r="H292" s="223"/>
      <x:c r="I292" s="223"/>
      <x:c r="J292" s="223"/>
    </x:row>
    <x:row r="293" ht="30" customHeight="1">
      <x:c r="A293" s="226"/>
      <x:c r="B293" s="226" t="str">
        <x:f>IF(A293="","",IFERROR(VLOOKUP(A293,Guests!$A$5:$J$305,3,FALSE),""))</x:f>
      </x:c>
      <x:c r="C293" s="226" t="str">
        <x:f>IF(A293="","",IFERROR(VLOOKUP(A293,Guests!$A$5:$J$305,2,FALSE),""))</x:f>
      </x:c>
      <x:c r="D293" s="226" t="str">
        <x:f>IF(A293="","",IFERROR(VLOOKUP(A293,Guests!$A$5:$J$305,7,FALSE),""))</x:f>
      </x:c>
      <x:c r="E293" s="226"/>
      <x:c r="F293" s="226"/>
      <x:c r="G293" s="226"/>
      <x:c r="H293" s="226"/>
      <x:c r="I293" s="226"/>
      <x:c r="J293" s="226"/>
    </x:row>
    <x:row r="294" ht="30" customHeight="1">
      <x:c r="A294" s="223"/>
      <x:c r="B294" s="223" t="str">
        <x:f>IF(A294="","",IFERROR(VLOOKUP(A294,Guests!$A$5:$J$305,3,FALSE),""))</x:f>
      </x:c>
      <x:c r="C294" s="223" t="str">
        <x:f>IF(A294="","",IFERROR(VLOOKUP(A294,Guests!$A$5:$J$305,2,FALSE),""))</x:f>
      </x:c>
      <x:c r="D294" s="223" t="str">
        <x:f>IF(A294="","",IFERROR(VLOOKUP(A294,Guests!$A$5:$J$305,7,FALSE),""))</x:f>
      </x:c>
      <x:c r="E294" s="223"/>
      <x:c r="F294" s="223"/>
      <x:c r="G294" s="223"/>
      <x:c r="H294" s="223"/>
      <x:c r="I294" s="223"/>
      <x:c r="J294" s="223"/>
    </x:row>
    <x:row r="295" ht="30" customHeight="1">
      <x:c r="A295" s="226"/>
      <x:c r="B295" s="226" t="str">
        <x:f>IF(A295="","",IFERROR(VLOOKUP(A295,Guests!$A$5:$J$305,3,FALSE),""))</x:f>
      </x:c>
      <x:c r="C295" s="226" t="str">
        <x:f>IF(A295="","",IFERROR(VLOOKUP(A295,Guests!$A$5:$J$305,2,FALSE),""))</x:f>
      </x:c>
      <x:c r="D295" s="226" t="str">
        <x:f>IF(A295="","",IFERROR(VLOOKUP(A295,Guests!$A$5:$J$305,7,FALSE),""))</x:f>
      </x:c>
      <x:c r="E295" s="226"/>
      <x:c r="F295" s="226"/>
      <x:c r="G295" s="226"/>
      <x:c r="H295" s="226"/>
      <x:c r="I295" s="226"/>
      <x:c r="J295" s="226"/>
    </x:row>
    <x:row r="296" ht="30" customHeight="1">
      <x:c r="A296" s="223"/>
      <x:c r="B296" s="223" t="str">
        <x:f>IF(A296="","",IFERROR(VLOOKUP(A296,Guests!$A$5:$J$305,3,FALSE),""))</x:f>
      </x:c>
      <x:c r="C296" s="223" t="str">
        <x:f>IF(A296="","",IFERROR(VLOOKUP(A296,Guests!$A$5:$J$305,2,FALSE),""))</x:f>
      </x:c>
      <x:c r="D296" s="223" t="str">
        <x:f>IF(A296="","",IFERROR(VLOOKUP(A296,Guests!$A$5:$J$305,7,FALSE),""))</x:f>
      </x:c>
      <x:c r="E296" s="223"/>
      <x:c r="F296" s="223"/>
      <x:c r="G296" s="223"/>
      <x:c r="H296" s="223"/>
      <x:c r="I296" s="223"/>
      <x:c r="J296" s="223"/>
    </x:row>
    <x:row r="297" ht="30" customHeight="1">
      <x:c r="A297" s="226"/>
      <x:c r="B297" s="226" t="str">
        <x:f>IF(A297="","",IFERROR(VLOOKUP(A297,Guests!$A$5:$J$305,3,FALSE),""))</x:f>
      </x:c>
      <x:c r="C297" s="226" t="str">
        <x:f>IF(A297="","",IFERROR(VLOOKUP(A297,Guests!$A$5:$J$305,2,FALSE),""))</x:f>
      </x:c>
      <x:c r="D297" s="226" t="str">
        <x:f>IF(A297="","",IFERROR(VLOOKUP(A297,Guests!$A$5:$J$305,7,FALSE),""))</x:f>
      </x:c>
      <x:c r="E297" s="226"/>
      <x:c r="F297" s="226"/>
      <x:c r="G297" s="226"/>
      <x:c r="H297" s="226"/>
      <x:c r="I297" s="226"/>
      <x:c r="J297" s="226"/>
    </x:row>
    <x:row r="298" ht="30" customHeight="1">
      <x:c r="A298" s="223"/>
      <x:c r="B298" s="223" t="str">
        <x:f>IF(A298="","",IFERROR(VLOOKUP(A298,Guests!$A$5:$J$305,3,FALSE),""))</x:f>
      </x:c>
      <x:c r="C298" s="223" t="str">
        <x:f>IF(A298="","",IFERROR(VLOOKUP(A298,Guests!$A$5:$J$305,2,FALSE),""))</x:f>
      </x:c>
      <x:c r="D298" s="223" t="str">
        <x:f>IF(A298="","",IFERROR(VLOOKUP(A298,Guests!$A$5:$J$305,7,FALSE),""))</x:f>
      </x:c>
      <x:c r="E298" s="223"/>
      <x:c r="F298" s="223"/>
      <x:c r="G298" s="223"/>
      <x:c r="H298" s="223"/>
      <x:c r="I298" s="223"/>
      <x:c r="J298" s="223"/>
    </x:row>
    <x:row r="299" ht="30" customHeight="1">
      <x:c r="A299" s="226"/>
      <x:c r="B299" s="226" t="str">
        <x:f>IF(A299="","",IFERROR(VLOOKUP(A299,Guests!$A$5:$J$305,3,FALSE),""))</x:f>
      </x:c>
      <x:c r="C299" s="226" t="str">
        <x:f>IF(A299="","",IFERROR(VLOOKUP(A299,Guests!$A$5:$J$305,2,FALSE),""))</x:f>
      </x:c>
      <x:c r="D299" s="226" t="str">
        <x:f>IF(A299="","",IFERROR(VLOOKUP(A299,Guests!$A$5:$J$305,7,FALSE),""))</x:f>
      </x:c>
      <x:c r="E299" s="226"/>
      <x:c r="F299" s="226"/>
      <x:c r="G299" s="226"/>
      <x:c r="H299" s="226"/>
      <x:c r="I299" s="226"/>
      <x:c r="J299" s="226"/>
    </x:row>
    <x:row r="300" ht="30" customHeight="1">
      <x:c r="A300" s="223"/>
      <x:c r="B300" s="223" t="str">
        <x:f>IF(A300="","",IFERROR(VLOOKUP(A300,Guests!$A$5:$J$305,3,FALSE),""))</x:f>
      </x:c>
      <x:c r="C300" s="223" t="str">
        <x:f>IF(A300="","",IFERROR(VLOOKUP(A300,Guests!$A$5:$J$305,2,FALSE),""))</x:f>
      </x:c>
      <x:c r="D300" s="223" t="str">
        <x:f>IF(A300="","",IFERROR(VLOOKUP(A300,Guests!$A$5:$J$305,7,FALSE),""))</x:f>
      </x:c>
      <x:c r="E300" s="223"/>
      <x:c r="F300" s="223"/>
      <x:c r="G300" s="223"/>
      <x:c r="H300" s="223"/>
      <x:c r="I300" s="223"/>
      <x:c r="J300" s="223"/>
    </x:row>
    <x:row r="301" ht="30" customHeight="1">
      <x:c r="A301" s="226"/>
      <x:c r="B301" s="226" t="str">
        <x:f>IF(A301="","",IFERROR(VLOOKUP(A301,Guests!$A$5:$J$305,3,FALSE),""))</x:f>
      </x:c>
      <x:c r="C301" s="226" t="str">
        <x:f>IF(A301="","",IFERROR(VLOOKUP(A301,Guests!$A$5:$J$305,2,FALSE),""))</x:f>
      </x:c>
      <x:c r="D301" s="226" t="str">
        <x:f>IF(A301="","",IFERROR(VLOOKUP(A301,Guests!$A$5:$J$305,7,FALSE),""))</x:f>
      </x:c>
      <x:c r="E301" s="226"/>
      <x:c r="F301" s="226"/>
      <x:c r="G301" s="226"/>
      <x:c r="H301" s="226"/>
      <x:c r="I301" s="226"/>
      <x:c r="J301" s="226"/>
    </x:row>
    <x:row r="302" ht="30" customHeight="1">
      <x:c r="A302" s="223"/>
      <x:c r="B302" s="223" t="str">
        <x:f>IF(A302="","",IFERROR(VLOOKUP(A302,Guests!$A$5:$J$305,3,FALSE),""))</x:f>
      </x:c>
      <x:c r="C302" s="223" t="str">
        <x:f>IF(A302="","",IFERROR(VLOOKUP(A302,Guests!$A$5:$J$305,2,FALSE),""))</x:f>
      </x:c>
      <x:c r="D302" s="223" t="str">
        <x:f>IF(A302="","",IFERROR(VLOOKUP(A302,Guests!$A$5:$J$305,7,FALSE),""))</x:f>
      </x:c>
      <x:c r="E302" s="223"/>
      <x:c r="F302" s="223"/>
      <x:c r="G302" s="223"/>
      <x:c r="H302" s="223"/>
      <x:c r="I302" s="223"/>
      <x:c r="J302" s="223"/>
    </x:row>
    <x:row r="303" ht="30" customHeight="1">
      <x:c r="A303" s="226"/>
      <x:c r="B303" s="226" t="str">
        <x:f>IF(A303="","",IFERROR(VLOOKUP(A303,Guests!$A$5:$J$305,3,FALSE),""))</x:f>
      </x:c>
      <x:c r="C303" s="226" t="str">
        <x:f>IF(A303="","",IFERROR(VLOOKUP(A303,Guests!$A$5:$J$305,2,FALSE),""))</x:f>
      </x:c>
      <x:c r="D303" s="226" t="str">
        <x:f>IF(A303="","",IFERROR(VLOOKUP(A303,Guests!$A$5:$J$305,7,FALSE),""))</x:f>
      </x:c>
      <x:c r="E303" s="226"/>
      <x:c r="F303" s="226"/>
      <x:c r="G303" s="226"/>
      <x:c r="H303" s="226"/>
      <x:c r="I303" s="226"/>
      <x:c r="J303" s="226"/>
    </x:row>
    <x:row r="304" ht="30" customHeight="1">
      <x:c r="A304" s="223"/>
      <x:c r="B304" s="223" t="str">
        <x:f>IF(A304="","",IFERROR(VLOOKUP(A304,Guests!$A$5:$J$305,3,FALSE),""))</x:f>
      </x:c>
      <x:c r="C304" s="223" t="str">
        <x:f>IF(A304="","",IFERROR(VLOOKUP(A304,Guests!$A$5:$J$305,2,FALSE),""))</x:f>
      </x:c>
      <x:c r="D304" s="223" t="str">
        <x:f>IF(A304="","",IFERROR(VLOOKUP(A304,Guests!$A$5:$J$305,7,FALSE),""))</x:f>
      </x:c>
      <x:c r="E304" s="223"/>
      <x:c r="F304" s="223"/>
      <x:c r="G304" s="223"/>
      <x:c r="H304" s="223"/>
      <x:c r="I304" s="223"/>
      <x:c r="J304" s="223"/>
    </x:row>
    <x:row r="305" ht="30" customHeight="1">
      <x:c r="A305" s="226"/>
      <x:c r="B305" s="226" t="str">
        <x:f>IF(A305="","",IFERROR(VLOOKUP(A305,Guests!$A$5:$J$305,3,FALSE),""))</x:f>
      </x:c>
      <x:c r="C305" s="226" t="str">
        <x:f>IF(A305="","",IFERROR(VLOOKUP(A305,Guests!$A$5:$J$305,2,FALSE),""))</x:f>
      </x:c>
      <x:c r="D305" s="226" t="str">
        <x:f>IF(A305="","",IFERROR(VLOOKUP(A305,Guests!$A$5:$J$305,7,FALSE),""))</x:f>
      </x:c>
      <x:c r="E305" s="226"/>
      <x:c r="F305" s="226"/>
      <x:c r="G305" s="226"/>
      <x:c r="H305" s="226"/>
      <x:c r="I305" s="226"/>
      <x:c r="J305" s="226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conditionalFormatting sqref="D5:D305">
    <x:cfRule type="expression" dxfId="5" priority="1">
      <x:formula>$D5="Declined"</x:formula>
    </x:cfRule>
  </x:conditionalFormatting>
  <x:dataValidations count="1">
    <x:dataValidation type="list" sqref="A5:A305">
      <x:formula1>Guests!$A$5:$A$305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1" hidden="0" customWidth="1"/>
    <x:col min="4" max="4" width="23" hidden="0" customWidth="1"/>
    <x:col min="5" max="5" width="13" hidden="0" customWidth="1"/>
    <x:col min="6" max="6" width="15" hidden="0" customWidth="1"/>
    <x:col min="7" max="7" width="22" hidden="0" customWidth="1"/>
    <x:col min="8" max="8" width="15" hidden="0" customWidth="1"/>
    <x:col min="9" max="9" width="17" hidden="0" customWidth="1"/>
    <x:col min="10" max="10" width="28" hidden="0" customWidth="1"/>
  </x:cols>
  <x:sheetData>
    <x:row r="1" ht="30" customHeight="1">
      <x:c r="A1" s="192" t="str">
        <x:v>Rentals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Track quantity-sensitive items, source, delivery, setup, pickup, and status.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34" customHeight="1">
      <x:c r="A4" s="222" t="str">
        <x:v>Item</x:v>
      </x:c>
      <x:c r="B4" s="222" t="str">
        <x:v>Category</x:v>
      </x:c>
      <x:c r="C4" s="222" t="str">
        <x:v>Quantity</x:v>
      </x:c>
      <x:c r="D4" s="222" t="str">
        <x:v>Source / Vendor</x:v>
      </x:c>
      <x:c r="E4" s="222" t="str">
        <x:v>Unit Cost</x:v>
      </x:c>
      <x:c r="F4" s="222" t="str">
        <x:v>Estimated Total</x:v>
      </x:c>
      <x:c r="G4" s="222" t="str">
        <x:v>Delivery / Setup</x:v>
      </x:c>
      <x:c r="H4" s="222" t="str">
        <x:v>Status</x:v>
      </x:c>
      <x:c r="I4" s="222" t="str">
        <x:v>Pickup / Return</x:v>
      </x:c>
      <x:c r="J4" s="222" t="str">
        <x:v>Notes</x:v>
      </x:c>
    </x:row>
    <x:row r="5" ht="30" customHeight="1">
      <x:c r="A5" s="226"/>
      <x:c r="B5" s="226"/>
      <x:c r="C5" s="226"/>
      <x:c r="D5" s="226"/>
      <x:c r="E5" s="234"/>
      <x:c r="F5" s="234" t="str">
        <x:f>IF(OR(C5="",E5=""),"",C5*E5)</x:f>
      </x:c>
      <x:c r="G5" s="263"/>
      <x:c r="H5" s="226"/>
      <x:c r="I5" s="263"/>
      <x:c r="J5" s="226"/>
    </x:row>
    <x:row r="6" ht="30" customHeight="1">
      <x:c r="A6" s="223"/>
      <x:c r="B6" s="223"/>
      <x:c r="C6" s="223"/>
      <x:c r="D6" s="223"/>
      <x:c r="E6" s="233"/>
      <x:c r="F6" s="233" t="str">
        <x:f>IF(OR(C6="",E6=""),"",C6*E6)</x:f>
      </x:c>
      <x:c r="G6" s="262"/>
      <x:c r="H6" s="223"/>
      <x:c r="I6" s="262"/>
      <x:c r="J6" s="223"/>
    </x:row>
    <x:row r="7" ht="30" customHeight="1">
      <x:c r="A7" s="226"/>
      <x:c r="B7" s="226"/>
      <x:c r="C7" s="226"/>
      <x:c r="D7" s="226"/>
      <x:c r="E7" s="234"/>
      <x:c r="F7" s="234" t="str">
        <x:f>IF(OR(C7="",E7=""),"",C7*E7)</x:f>
      </x:c>
      <x:c r="G7" s="263"/>
      <x:c r="H7" s="226"/>
      <x:c r="I7" s="263"/>
      <x:c r="J7" s="226"/>
    </x:row>
    <x:row r="8" ht="30" customHeight="1">
      <x:c r="A8" s="223"/>
      <x:c r="B8" s="223"/>
      <x:c r="C8" s="223"/>
      <x:c r="D8" s="223"/>
      <x:c r="E8" s="233"/>
      <x:c r="F8" s="233" t="str">
        <x:f>IF(OR(C8="",E8=""),"",C8*E8)</x:f>
      </x:c>
      <x:c r="G8" s="262"/>
      <x:c r="H8" s="223"/>
      <x:c r="I8" s="262"/>
      <x:c r="J8" s="223"/>
    </x:row>
    <x:row r="9" ht="30" customHeight="1">
      <x:c r="A9" s="226"/>
      <x:c r="B9" s="226"/>
      <x:c r="C9" s="226"/>
      <x:c r="D9" s="226"/>
      <x:c r="E9" s="234"/>
      <x:c r="F9" s="234" t="str">
        <x:f>IF(OR(C9="",E9=""),"",C9*E9)</x:f>
      </x:c>
      <x:c r="G9" s="263"/>
      <x:c r="H9" s="226"/>
      <x:c r="I9" s="263"/>
      <x:c r="J9" s="226"/>
    </x:row>
    <x:row r="10" ht="30" customHeight="1">
      <x:c r="A10" s="223"/>
      <x:c r="B10" s="223"/>
      <x:c r="C10" s="223"/>
      <x:c r="D10" s="223"/>
      <x:c r="E10" s="233"/>
      <x:c r="F10" s="233" t="str">
        <x:f>IF(OR(C10="",E10=""),"",C10*E10)</x:f>
      </x:c>
      <x:c r="G10" s="262"/>
      <x:c r="H10" s="223"/>
      <x:c r="I10" s="262"/>
      <x:c r="J10" s="223"/>
    </x:row>
    <x:row r="11" ht="30" customHeight="1">
      <x:c r="A11" s="226"/>
      <x:c r="B11" s="226"/>
      <x:c r="C11" s="226"/>
      <x:c r="D11" s="226"/>
      <x:c r="E11" s="234"/>
      <x:c r="F11" s="234" t="str">
        <x:f>IF(OR(C11="",E11=""),"",C11*E11)</x:f>
      </x:c>
      <x:c r="G11" s="263"/>
      <x:c r="H11" s="226"/>
      <x:c r="I11" s="263"/>
      <x:c r="J11" s="226"/>
    </x:row>
    <x:row r="12" ht="30" customHeight="1">
      <x:c r="A12" s="223"/>
      <x:c r="B12" s="223"/>
      <x:c r="C12" s="223"/>
      <x:c r="D12" s="223"/>
      <x:c r="E12" s="233"/>
      <x:c r="F12" s="233" t="str">
        <x:f>IF(OR(C12="",E12=""),"",C12*E12)</x:f>
      </x:c>
      <x:c r="G12" s="262"/>
      <x:c r="H12" s="223"/>
      <x:c r="I12" s="262"/>
      <x:c r="J12" s="223"/>
    </x:row>
    <x:row r="13" ht="30" customHeight="1">
      <x:c r="A13" s="226"/>
      <x:c r="B13" s="226"/>
      <x:c r="C13" s="226"/>
      <x:c r="D13" s="226"/>
      <x:c r="E13" s="234"/>
      <x:c r="F13" s="234" t="str">
        <x:f>IF(OR(C13="",E13=""),"",C13*E13)</x:f>
      </x:c>
      <x:c r="G13" s="263"/>
      <x:c r="H13" s="226"/>
      <x:c r="I13" s="263"/>
      <x:c r="J13" s="226"/>
    </x:row>
    <x:row r="14" ht="30" customHeight="1">
      <x:c r="A14" s="223"/>
      <x:c r="B14" s="223"/>
      <x:c r="C14" s="223"/>
      <x:c r="D14" s="223"/>
      <x:c r="E14" s="233"/>
      <x:c r="F14" s="233" t="str">
        <x:f>IF(OR(C14="",E14=""),"",C14*E14)</x:f>
      </x:c>
      <x:c r="G14" s="262"/>
      <x:c r="H14" s="223"/>
      <x:c r="I14" s="262"/>
      <x:c r="J14" s="223"/>
    </x:row>
    <x:row r="15" ht="30" customHeight="1">
      <x:c r="A15" s="226"/>
      <x:c r="B15" s="226"/>
      <x:c r="C15" s="226"/>
      <x:c r="D15" s="226"/>
      <x:c r="E15" s="234"/>
      <x:c r="F15" s="234" t="str">
        <x:f>IF(OR(C15="",E15=""),"",C15*E15)</x:f>
      </x:c>
      <x:c r="G15" s="263"/>
      <x:c r="H15" s="226"/>
      <x:c r="I15" s="263"/>
      <x:c r="J15" s="226"/>
    </x:row>
    <x:row r="16" ht="30" customHeight="1">
      <x:c r="A16" s="223"/>
      <x:c r="B16" s="223"/>
      <x:c r="C16" s="223"/>
      <x:c r="D16" s="223"/>
      <x:c r="E16" s="233"/>
      <x:c r="F16" s="233" t="str">
        <x:f>IF(OR(C16="",E16=""),"",C16*E16)</x:f>
      </x:c>
      <x:c r="G16" s="262"/>
      <x:c r="H16" s="223"/>
      <x:c r="I16" s="262"/>
      <x:c r="J16" s="223"/>
    </x:row>
    <x:row r="17" ht="30" customHeight="1">
      <x:c r="A17" s="226"/>
      <x:c r="B17" s="226"/>
      <x:c r="C17" s="226"/>
      <x:c r="D17" s="226"/>
      <x:c r="E17" s="234"/>
      <x:c r="F17" s="234" t="str">
        <x:f>IF(OR(C17="",E17=""),"",C17*E17)</x:f>
      </x:c>
      <x:c r="G17" s="263"/>
      <x:c r="H17" s="226"/>
      <x:c r="I17" s="263"/>
      <x:c r="J17" s="226"/>
    </x:row>
    <x:row r="18" ht="30" customHeight="1">
      <x:c r="A18" s="223"/>
      <x:c r="B18" s="223"/>
      <x:c r="C18" s="223"/>
      <x:c r="D18" s="223"/>
      <x:c r="E18" s="233"/>
      <x:c r="F18" s="233" t="str">
        <x:f>IF(OR(C18="",E18=""),"",C18*E18)</x:f>
      </x:c>
      <x:c r="G18" s="262"/>
      <x:c r="H18" s="223"/>
      <x:c r="I18" s="262"/>
      <x:c r="J18" s="223"/>
    </x:row>
    <x:row r="19" ht="30" customHeight="1">
      <x:c r="A19" s="226"/>
      <x:c r="B19" s="226"/>
      <x:c r="C19" s="226"/>
      <x:c r="D19" s="226"/>
      <x:c r="E19" s="234"/>
      <x:c r="F19" s="234" t="str">
        <x:f>IF(OR(C19="",E19=""),"",C19*E19)</x:f>
      </x:c>
      <x:c r="G19" s="263"/>
      <x:c r="H19" s="226"/>
      <x:c r="I19" s="263"/>
      <x:c r="J19" s="226"/>
    </x:row>
    <x:row r="20" ht="30" customHeight="1">
      <x:c r="A20" s="223"/>
      <x:c r="B20" s="223"/>
      <x:c r="C20" s="223"/>
      <x:c r="D20" s="223"/>
      <x:c r="E20" s="233"/>
      <x:c r="F20" s="233" t="str">
        <x:f>IF(OR(C20="",E20=""),"",C20*E20)</x:f>
      </x:c>
      <x:c r="G20" s="262"/>
      <x:c r="H20" s="223"/>
      <x:c r="I20" s="262"/>
      <x:c r="J20" s="223"/>
    </x:row>
    <x:row r="21" ht="30" customHeight="1">
      <x:c r="A21" s="226"/>
      <x:c r="B21" s="226"/>
      <x:c r="C21" s="226"/>
      <x:c r="D21" s="226"/>
      <x:c r="E21" s="234"/>
      <x:c r="F21" s="234" t="str">
        <x:f>IF(OR(C21="",E21=""),"",C21*E21)</x:f>
      </x:c>
      <x:c r="G21" s="263"/>
      <x:c r="H21" s="226"/>
      <x:c r="I21" s="263"/>
      <x:c r="J21" s="226"/>
    </x:row>
    <x:row r="22" ht="30" customHeight="1">
      <x:c r="A22" s="223"/>
      <x:c r="B22" s="223"/>
      <x:c r="C22" s="223"/>
      <x:c r="D22" s="223"/>
      <x:c r="E22" s="233"/>
      <x:c r="F22" s="233" t="str">
        <x:f>IF(OR(C22="",E22=""),"",C22*E22)</x:f>
      </x:c>
      <x:c r="G22" s="262"/>
      <x:c r="H22" s="223"/>
      <x:c r="I22" s="262"/>
      <x:c r="J22" s="223"/>
    </x:row>
    <x:row r="23" ht="30" customHeight="1">
      <x:c r="A23" s="226"/>
      <x:c r="B23" s="226"/>
      <x:c r="C23" s="226"/>
      <x:c r="D23" s="226"/>
      <x:c r="E23" s="234"/>
      <x:c r="F23" s="234" t="str">
        <x:f>IF(OR(C23="",E23=""),"",C23*E23)</x:f>
      </x:c>
      <x:c r="G23" s="263"/>
      <x:c r="H23" s="226"/>
      <x:c r="I23" s="263"/>
      <x:c r="J23" s="226"/>
    </x:row>
    <x:row r="24" ht="30" customHeight="1">
      <x:c r="A24" s="223"/>
      <x:c r="B24" s="223"/>
      <x:c r="C24" s="223"/>
      <x:c r="D24" s="223"/>
      <x:c r="E24" s="233"/>
      <x:c r="F24" s="233" t="str">
        <x:f>IF(OR(C24="",E24=""),"",C24*E24)</x:f>
      </x:c>
      <x:c r="G24" s="262"/>
      <x:c r="H24" s="223"/>
      <x:c r="I24" s="262"/>
      <x:c r="J24" s="223"/>
    </x:row>
    <x:row r="25" ht="30" customHeight="1">
      <x:c r="A25" s="226"/>
      <x:c r="B25" s="226"/>
      <x:c r="C25" s="226"/>
      <x:c r="D25" s="226"/>
      <x:c r="E25" s="234"/>
      <x:c r="F25" s="234" t="str">
        <x:f>IF(OR(C25="",E25=""),"",C25*E25)</x:f>
      </x:c>
      <x:c r="G25" s="263"/>
      <x:c r="H25" s="226"/>
      <x:c r="I25" s="263"/>
      <x:c r="J25" s="226"/>
    </x:row>
    <x:row r="26" ht="30" customHeight="1">
      <x:c r="A26" s="223"/>
      <x:c r="B26" s="223"/>
      <x:c r="C26" s="223"/>
      <x:c r="D26" s="223"/>
      <x:c r="E26" s="233"/>
      <x:c r="F26" s="233" t="str">
        <x:f>IF(OR(C26="",E26=""),"",C26*E26)</x:f>
      </x:c>
      <x:c r="G26" s="262"/>
      <x:c r="H26" s="223"/>
      <x:c r="I26" s="262"/>
      <x:c r="J26" s="223"/>
    </x:row>
    <x:row r="27" ht="30" customHeight="1">
      <x:c r="A27" s="226"/>
      <x:c r="B27" s="226"/>
      <x:c r="C27" s="226"/>
      <x:c r="D27" s="226"/>
      <x:c r="E27" s="234"/>
      <x:c r="F27" s="234" t="str">
        <x:f>IF(OR(C27="",E27=""),"",C27*E27)</x:f>
      </x:c>
      <x:c r="G27" s="263"/>
      <x:c r="H27" s="226"/>
      <x:c r="I27" s="263"/>
      <x:c r="J27" s="226"/>
    </x:row>
    <x:row r="28" ht="30" customHeight="1">
      <x:c r="A28" s="223"/>
      <x:c r="B28" s="223"/>
      <x:c r="C28" s="223"/>
      <x:c r="D28" s="223"/>
      <x:c r="E28" s="233"/>
      <x:c r="F28" s="233" t="str">
        <x:f>IF(OR(C28="",E28=""),"",C28*E28)</x:f>
      </x:c>
      <x:c r="G28" s="262"/>
      <x:c r="H28" s="223"/>
      <x:c r="I28" s="262"/>
      <x:c r="J28" s="223"/>
    </x:row>
    <x:row r="29" ht="30" customHeight="1">
      <x:c r="A29" s="226"/>
      <x:c r="B29" s="226"/>
      <x:c r="C29" s="226"/>
      <x:c r="D29" s="226"/>
      <x:c r="E29" s="234"/>
      <x:c r="F29" s="234" t="str">
        <x:f>IF(OR(C29="",E29=""),"",C29*E29)</x:f>
      </x:c>
      <x:c r="G29" s="263"/>
      <x:c r="H29" s="226"/>
      <x:c r="I29" s="263"/>
      <x:c r="J29" s="226"/>
    </x:row>
    <x:row r="30" ht="30" customHeight="1">
      <x:c r="A30" s="223"/>
      <x:c r="B30" s="223"/>
      <x:c r="C30" s="223"/>
      <x:c r="D30" s="223"/>
      <x:c r="E30" s="233"/>
      <x:c r="F30" s="233" t="str">
        <x:f>IF(OR(C30="",E30=""),"",C30*E30)</x:f>
      </x:c>
      <x:c r="G30" s="262"/>
      <x:c r="H30" s="223"/>
      <x:c r="I30" s="262"/>
      <x:c r="J30" s="223"/>
    </x:row>
    <x:row r="31" ht="30" customHeight="1">
      <x:c r="A31" s="226"/>
      <x:c r="B31" s="226"/>
      <x:c r="C31" s="226"/>
      <x:c r="D31" s="226"/>
      <x:c r="E31" s="234"/>
      <x:c r="F31" s="234" t="str">
        <x:f>IF(OR(C31="",E31=""),"",C31*E31)</x:f>
      </x:c>
      <x:c r="G31" s="263"/>
      <x:c r="H31" s="226"/>
      <x:c r="I31" s="263"/>
      <x:c r="J31" s="226"/>
    </x:row>
    <x:row r="32" ht="30" customHeight="1">
      <x:c r="A32" s="223"/>
      <x:c r="B32" s="223"/>
      <x:c r="C32" s="223"/>
      <x:c r="D32" s="223"/>
      <x:c r="E32" s="233"/>
      <x:c r="F32" s="233" t="str">
        <x:f>IF(OR(C32="",E32=""),"",C32*E32)</x:f>
      </x:c>
      <x:c r="G32" s="262"/>
      <x:c r="H32" s="223"/>
      <x:c r="I32" s="262"/>
      <x:c r="J32" s="223"/>
    </x:row>
    <x:row r="33" ht="30" customHeight="1">
      <x:c r="A33" s="226"/>
      <x:c r="B33" s="226"/>
      <x:c r="C33" s="226"/>
      <x:c r="D33" s="226"/>
      <x:c r="E33" s="234"/>
      <x:c r="F33" s="234" t="str">
        <x:f>IF(OR(C33="",E33=""),"",C33*E33)</x:f>
      </x:c>
      <x:c r="G33" s="263"/>
      <x:c r="H33" s="226"/>
      <x:c r="I33" s="263"/>
      <x:c r="J33" s="226"/>
    </x:row>
    <x:row r="34" ht="30" customHeight="1">
      <x:c r="A34" s="223"/>
      <x:c r="B34" s="223"/>
      <x:c r="C34" s="223"/>
      <x:c r="D34" s="223"/>
      <x:c r="E34" s="233"/>
      <x:c r="F34" s="233" t="str">
        <x:f>IF(OR(C34="",E34=""),"",C34*E34)</x:f>
      </x:c>
      <x:c r="G34" s="262"/>
      <x:c r="H34" s="223"/>
      <x:c r="I34" s="262"/>
      <x:c r="J34" s="223"/>
    </x:row>
    <x:row r="35" ht="30" customHeight="1">
      <x:c r="A35" s="226"/>
      <x:c r="B35" s="226"/>
      <x:c r="C35" s="226"/>
      <x:c r="D35" s="226"/>
      <x:c r="E35" s="234"/>
      <x:c r="F35" s="234" t="str">
        <x:f>IF(OR(C35="",E35=""),"",C35*E35)</x:f>
      </x:c>
      <x:c r="G35" s="263"/>
      <x:c r="H35" s="226"/>
      <x:c r="I35" s="263"/>
      <x:c r="J35" s="226"/>
    </x:row>
    <x:row r="36" ht="30" customHeight="1">
      <x:c r="A36" s="223"/>
      <x:c r="B36" s="223"/>
      <x:c r="C36" s="223"/>
      <x:c r="D36" s="223"/>
      <x:c r="E36" s="233"/>
      <x:c r="F36" s="233" t="str">
        <x:f>IF(OR(C36="",E36=""),"",C36*E36)</x:f>
      </x:c>
      <x:c r="G36" s="262"/>
      <x:c r="H36" s="223"/>
      <x:c r="I36" s="262"/>
      <x:c r="J36" s="223"/>
    </x:row>
    <x:row r="37" ht="30" customHeight="1">
      <x:c r="A37" s="226"/>
      <x:c r="B37" s="226"/>
      <x:c r="C37" s="226"/>
      <x:c r="D37" s="226"/>
      <x:c r="E37" s="234"/>
      <x:c r="F37" s="234" t="str">
        <x:f>IF(OR(C37="",E37=""),"",C37*E37)</x:f>
      </x:c>
      <x:c r="G37" s="263"/>
      <x:c r="H37" s="226"/>
      <x:c r="I37" s="263"/>
      <x:c r="J37" s="226"/>
    </x:row>
    <x:row r="38" ht="30" customHeight="1">
      <x:c r="A38" s="223"/>
      <x:c r="B38" s="223"/>
      <x:c r="C38" s="223"/>
      <x:c r="D38" s="223"/>
      <x:c r="E38" s="233"/>
      <x:c r="F38" s="233" t="str">
        <x:f>IF(OR(C38="",E38=""),"",C38*E38)</x:f>
      </x:c>
      <x:c r="G38" s="262"/>
      <x:c r="H38" s="223"/>
      <x:c r="I38" s="262"/>
      <x:c r="J38" s="223"/>
    </x:row>
    <x:row r="39" ht="30" customHeight="1">
      <x:c r="A39" s="226"/>
      <x:c r="B39" s="226"/>
      <x:c r="C39" s="226"/>
      <x:c r="D39" s="226"/>
      <x:c r="E39" s="234"/>
      <x:c r="F39" s="234" t="str">
        <x:f>IF(OR(C39="",E39=""),"",C39*E39)</x:f>
      </x:c>
      <x:c r="G39" s="263"/>
      <x:c r="H39" s="226"/>
      <x:c r="I39" s="263"/>
      <x:c r="J39" s="226"/>
    </x:row>
    <x:row r="40" ht="30" customHeight="1">
      <x:c r="A40" s="223"/>
      <x:c r="B40" s="223"/>
      <x:c r="C40" s="223"/>
      <x:c r="D40" s="223"/>
      <x:c r="E40" s="233"/>
      <x:c r="F40" s="233" t="str">
        <x:f>IF(OR(C40="",E40=""),"",C40*E40)</x:f>
      </x:c>
      <x:c r="G40" s="262"/>
      <x:c r="H40" s="223"/>
      <x:c r="I40" s="262"/>
      <x:c r="J40" s="223"/>
    </x:row>
    <x:row r="41" ht="30" customHeight="1">
      <x:c r="A41" s="226"/>
      <x:c r="B41" s="226"/>
      <x:c r="C41" s="226"/>
      <x:c r="D41" s="226"/>
      <x:c r="E41" s="234"/>
      <x:c r="F41" s="234" t="str">
        <x:f>IF(OR(C41="",E41=""),"",C41*E41)</x:f>
      </x:c>
      <x:c r="G41" s="263"/>
      <x:c r="H41" s="226"/>
      <x:c r="I41" s="263"/>
      <x:c r="J41" s="226"/>
    </x:row>
    <x:row r="42" ht="30" customHeight="1">
      <x:c r="A42" s="223"/>
      <x:c r="B42" s="223"/>
      <x:c r="C42" s="223"/>
      <x:c r="D42" s="223"/>
      <x:c r="E42" s="233"/>
      <x:c r="F42" s="233" t="str">
        <x:f>IF(OR(C42="",E42=""),"",C42*E42)</x:f>
      </x:c>
      <x:c r="G42" s="262"/>
      <x:c r="H42" s="223"/>
      <x:c r="I42" s="262"/>
      <x:c r="J42" s="223"/>
    </x:row>
    <x:row r="43" ht="30" customHeight="1">
      <x:c r="A43" s="226"/>
      <x:c r="B43" s="226"/>
      <x:c r="C43" s="226"/>
      <x:c r="D43" s="226"/>
      <x:c r="E43" s="234"/>
      <x:c r="F43" s="234" t="str">
        <x:f>IF(OR(C43="",E43=""),"",C43*E43)</x:f>
      </x:c>
      <x:c r="G43" s="263"/>
      <x:c r="H43" s="226"/>
      <x:c r="I43" s="263"/>
      <x:c r="J43" s="226"/>
    </x:row>
    <x:row r="44" ht="30" customHeight="1">
      <x:c r="A44" s="223"/>
      <x:c r="B44" s="223"/>
      <x:c r="C44" s="223"/>
      <x:c r="D44" s="223"/>
      <x:c r="E44" s="233"/>
      <x:c r="F44" s="233" t="str">
        <x:f>IF(OR(C44="",E44=""),"",C44*E44)</x:f>
      </x:c>
      <x:c r="G44" s="262"/>
      <x:c r="H44" s="223"/>
      <x:c r="I44" s="262"/>
      <x:c r="J44" s="223"/>
    </x:row>
    <x:row r="45" ht="30" customHeight="1">
      <x:c r="A45" s="226"/>
      <x:c r="B45" s="226"/>
      <x:c r="C45" s="226"/>
      <x:c r="D45" s="226"/>
      <x:c r="E45" s="234"/>
      <x:c r="F45" s="234" t="str">
        <x:f>IF(OR(C45="",E45=""),"",C45*E45)</x:f>
      </x:c>
      <x:c r="G45" s="263"/>
      <x:c r="H45" s="226"/>
      <x:c r="I45" s="263"/>
      <x:c r="J45" s="226"/>
    </x:row>
    <x:row r="46" ht="30" customHeight="1">
      <x:c r="A46" s="223"/>
      <x:c r="B46" s="223"/>
      <x:c r="C46" s="223"/>
      <x:c r="D46" s="223"/>
      <x:c r="E46" s="233"/>
      <x:c r="F46" s="233" t="str">
        <x:f>IF(OR(C46="",E46=""),"",C46*E46)</x:f>
      </x:c>
      <x:c r="G46" s="262"/>
      <x:c r="H46" s="223"/>
      <x:c r="I46" s="262"/>
      <x:c r="J46" s="223"/>
    </x:row>
    <x:row r="47" ht="30" customHeight="1">
      <x:c r="A47" s="226"/>
      <x:c r="B47" s="226"/>
      <x:c r="C47" s="226"/>
      <x:c r="D47" s="226"/>
      <x:c r="E47" s="234"/>
      <x:c r="F47" s="234" t="str">
        <x:f>IF(OR(C47="",E47=""),"",C47*E47)</x:f>
      </x:c>
      <x:c r="G47" s="263"/>
      <x:c r="H47" s="226"/>
      <x:c r="I47" s="263"/>
      <x:c r="J47" s="226"/>
    </x:row>
    <x:row r="48" ht="30" customHeight="1">
      <x:c r="A48" s="223"/>
      <x:c r="B48" s="223"/>
      <x:c r="C48" s="223"/>
      <x:c r="D48" s="223"/>
      <x:c r="E48" s="233"/>
      <x:c r="F48" s="233" t="str">
        <x:f>IF(OR(C48="",E48=""),"",C48*E48)</x:f>
      </x:c>
      <x:c r="G48" s="262"/>
      <x:c r="H48" s="223"/>
      <x:c r="I48" s="262"/>
      <x:c r="J48" s="223"/>
    </x:row>
    <x:row r="49" ht="30" customHeight="1">
      <x:c r="A49" s="226"/>
      <x:c r="B49" s="226"/>
      <x:c r="C49" s="226"/>
      <x:c r="D49" s="226"/>
      <x:c r="E49" s="234"/>
      <x:c r="F49" s="234" t="str">
        <x:f>IF(OR(C49="",E49=""),"",C49*E49)</x:f>
      </x:c>
      <x:c r="G49" s="263"/>
      <x:c r="H49" s="226"/>
      <x:c r="I49" s="263"/>
      <x:c r="J49" s="226"/>
    </x:row>
    <x:row r="50" ht="30" customHeight="1">
      <x:c r="A50" s="223"/>
      <x:c r="B50" s="223"/>
      <x:c r="C50" s="223"/>
      <x:c r="D50" s="223"/>
      <x:c r="E50" s="233"/>
      <x:c r="F50" s="233" t="str">
        <x:f>IF(OR(C50="",E50=""),"",C50*E50)</x:f>
      </x:c>
      <x:c r="G50" s="262"/>
      <x:c r="H50" s="223"/>
      <x:c r="I50" s="262"/>
      <x:c r="J50" s="223"/>
    </x:row>
    <x:row r="51" ht="30" customHeight="1">
      <x:c r="A51" s="226"/>
      <x:c r="B51" s="226"/>
      <x:c r="C51" s="226"/>
      <x:c r="D51" s="226"/>
      <x:c r="E51" s="234"/>
      <x:c r="F51" s="234" t="str">
        <x:f>IF(OR(C51="",E51=""),"",C51*E51)</x:f>
      </x:c>
      <x:c r="G51" s="263"/>
      <x:c r="H51" s="226"/>
      <x:c r="I51" s="263"/>
      <x:c r="J51" s="226"/>
    </x:row>
    <x:row r="52" ht="30" customHeight="1">
      <x:c r="A52" s="223"/>
      <x:c r="B52" s="223"/>
      <x:c r="C52" s="223"/>
      <x:c r="D52" s="223"/>
      <x:c r="E52" s="233"/>
      <x:c r="F52" s="233" t="str">
        <x:f>IF(OR(C52="",E52=""),"",C52*E52)</x:f>
      </x:c>
      <x:c r="G52" s="262"/>
      <x:c r="H52" s="223"/>
      <x:c r="I52" s="262"/>
      <x:c r="J52" s="223"/>
    </x:row>
    <x:row r="53" ht="30" customHeight="1">
      <x:c r="A53" s="226"/>
      <x:c r="B53" s="226"/>
      <x:c r="C53" s="226"/>
      <x:c r="D53" s="226"/>
      <x:c r="E53" s="234"/>
      <x:c r="F53" s="234" t="str">
        <x:f>IF(OR(C53="",E53=""),"",C53*E53)</x:f>
      </x:c>
      <x:c r="G53" s="263"/>
      <x:c r="H53" s="226"/>
      <x:c r="I53" s="263"/>
      <x:c r="J53" s="226"/>
    </x:row>
    <x:row r="54" ht="30" customHeight="1">
      <x:c r="A54" s="223"/>
      <x:c r="B54" s="223"/>
      <x:c r="C54" s="223"/>
      <x:c r="D54" s="223"/>
      <x:c r="E54" s="233"/>
      <x:c r="F54" s="233" t="str">
        <x:f>IF(OR(C54="",E54=""),"",C54*E54)</x:f>
      </x:c>
      <x:c r="G54" s="262"/>
      <x:c r="H54" s="223"/>
      <x:c r="I54" s="262"/>
      <x:c r="J54" s="223"/>
    </x:row>
    <x:row r="55" ht="30" customHeight="1">
      <x:c r="A55" s="226"/>
      <x:c r="B55" s="226"/>
      <x:c r="C55" s="226"/>
      <x:c r="D55" s="226"/>
      <x:c r="E55" s="234"/>
      <x:c r="F55" s="234" t="str">
        <x:f>IF(OR(C55="",E55=""),"",C55*E55)</x:f>
      </x:c>
      <x:c r="G55" s="263"/>
      <x:c r="H55" s="226"/>
      <x:c r="I55" s="263"/>
      <x:c r="J55" s="226"/>
    </x:row>
    <x:row r="56" ht="30" customHeight="1">
      <x:c r="A56" s="223"/>
      <x:c r="B56" s="223"/>
      <x:c r="C56" s="223"/>
      <x:c r="D56" s="223"/>
      <x:c r="E56" s="233"/>
      <x:c r="F56" s="233" t="str">
        <x:f>IF(OR(C56="",E56=""),"",C56*E56)</x:f>
      </x:c>
      <x:c r="G56" s="262"/>
      <x:c r="H56" s="223"/>
      <x:c r="I56" s="262"/>
      <x:c r="J56" s="223"/>
    </x:row>
    <x:row r="57" ht="30" customHeight="1">
      <x:c r="A57" s="226"/>
      <x:c r="B57" s="226"/>
      <x:c r="C57" s="226"/>
      <x:c r="D57" s="226"/>
      <x:c r="E57" s="234"/>
      <x:c r="F57" s="234" t="str">
        <x:f>IF(OR(C57="",E57=""),"",C57*E57)</x:f>
      </x:c>
      <x:c r="G57" s="263"/>
      <x:c r="H57" s="226"/>
      <x:c r="I57" s="263"/>
      <x:c r="J57" s="226"/>
    </x:row>
    <x:row r="58" ht="30" customHeight="1">
      <x:c r="A58" s="223"/>
      <x:c r="B58" s="223"/>
      <x:c r="C58" s="223"/>
      <x:c r="D58" s="223"/>
      <x:c r="E58" s="233"/>
      <x:c r="F58" s="233" t="str">
        <x:f>IF(OR(C58="",E58=""),"",C58*E58)</x:f>
      </x:c>
      <x:c r="G58" s="262"/>
      <x:c r="H58" s="223"/>
      <x:c r="I58" s="262"/>
      <x:c r="J58" s="223"/>
    </x:row>
    <x:row r="59" ht="30" customHeight="1">
      <x:c r="A59" s="226"/>
      <x:c r="B59" s="226"/>
      <x:c r="C59" s="226"/>
      <x:c r="D59" s="226"/>
      <x:c r="E59" s="234"/>
      <x:c r="F59" s="234" t="str">
        <x:f>IF(OR(C59="",E59=""),"",C59*E59)</x:f>
      </x:c>
      <x:c r="G59" s="263"/>
      <x:c r="H59" s="226"/>
      <x:c r="I59" s="263"/>
      <x:c r="J59" s="226"/>
    </x:row>
    <x:row r="60" ht="30" customHeight="1">
      <x:c r="A60" s="223"/>
      <x:c r="B60" s="223"/>
      <x:c r="C60" s="223"/>
      <x:c r="D60" s="223"/>
      <x:c r="E60" s="233"/>
      <x:c r="F60" s="233" t="str">
        <x:f>IF(OR(C60="",E60=""),"",C60*E60)</x:f>
      </x:c>
      <x:c r="G60" s="262"/>
      <x:c r="H60" s="223"/>
      <x:c r="I60" s="262"/>
      <x:c r="J60" s="223"/>
    </x:row>
    <x:row r="61" ht="30" customHeight="1">
      <x:c r="A61" s="226"/>
      <x:c r="B61" s="226"/>
      <x:c r="C61" s="226"/>
      <x:c r="D61" s="226"/>
      <x:c r="E61" s="234"/>
      <x:c r="F61" s="234" t="str">
        <x:f>IF(OR(C61="",E61=""),"",C61*E61)</x:f>
      </x:c>
      <x:c r="G61" s="263"/>
      <x:c r="H61" s="226"/>
      <x:c r="I61" s="263"/>
      <x:c r="J61" s="226"/>
    </x:row>
    <x:row r="62" ht="30" customHeight="1">
      <x:c r="A62" s="223"/>
      <x:c r="B62" s="223"/>
      <x:c r="C62" s="223"/>
      <x:c r="D62" s="223"/>
      <x:c r="E62" s="233"/>
      <x:c r="F62" s="233" t="str">
        <x:f>IF(OR(C62="",E62=""),"",C62*E62)</x:f>
      </x:c>
      <x:c r="G62" s="262"/>
      <x:c r="H62" s="223"/>
      <x:c r="I62" s="262"/>
      <x:c r="J62" s="223"/>
    </x:row>
    <x:row r="63" ht="30" customHeight="1">
      <x:c r="A63" s="226"/>
      <x:c r="B63" s="226"/>
      <x:c r="C63" s="226"/>
      <x:c r="D63" s="226"/>
      <x:c r="E63" s="234"/>
      <x:c r="F63" s="234" t="str">
        <x:f>IF(OR(C63="",E63=""),"",C63*E63)</x:f>
      </x:c>
      <x:c r="G63" s="263"/>
      <x:c r="H63" s="226"/>
      <x:c r="I63" s="263"/>
      <x:c r="J63" s="226"/>
    </x:row>
    <x:row r="64" ht="30" customHeight="1">
      <x:c r="A64" s="223"/>
      <x:c r="B64" s="223"/>
      <x:c r="C64" s="223"/>
      <x:c r="D64" s="223"/>
      <x:c r="E64" s="233"/>
      <x:c r="F64" s="233" t="str">
        <x:f>IF(OR(C64="",E64=""),"",C64*E64)</x:f>
      </x:c>
      <x:c r="G64" s="262"/>
      <x:c r="H64" s="223"/>
      <x:c r="I64" s="262"/>
      <x:c r="J64" s="223"/>
    </x:row>
    <x:row r="65" ht="30" customHeight="1">
      <x:c r="A65" s="226"/>
      <x:c r="B65" s="226"/>
      <x:c r="C65" s="226"/>
      <x:c r="D65" s="226"/>
      <x:c r="E65" s="234"/>
      <x:c r="F65" s="234" t="str">
        <x:f>IF(OR(C65="",E65=""),"",C65*E65)</x:f>
      </x:c>
      <x:c r="G65" s="263"/>
      <x:c r="H65" s="226"/>
      <x:c r="I65" s="263"/>
      <x:c r="J65" s="226"/>
    </x:row>
    <x:row r="66" ht="30" customHeight="1">
      <x:c r="A66" s="223"/>
      <x:c r="B66" s="223"/>
      <x:c r="C66" s="223"/>
      <x:c r="D66" s="223"/>
      <x:c r="E66" s="233"/>
      <x:c r="F66" s="233" t="str">
        <x:f>IF(OR(C66="",E66=""),"",C66*E66)</x:f>
      </x:c>
      <x:c r="G66" s="262"/>
      <x:c r="H66" s="223"/>
      <x:c r="I66" s="262"/>
      <x:c r="J66" s="223"/>
    </x:row>
    <x:row r="67" ht="30" customHeight="1">
      <x:c r="A67" s="226"/>
      <x:c r="B67" s="226"/>
      <x:c r="C67" s="226"/>
      <x:c r="D67" s="226"/>
      <x:c r="E67" s="234"/>
      <x:c r="F67" s="234" t="str">
        <x:f>IF(OR(C67="",E67=""),"",C67*E67)</x:f>
      </x:c>
      <x:c r="G67" s="263"/>
      <x:c r="H67" s="226"/>
      <x:c r="I67" s="263"/>
      <x:c r="J67" s="226"/>
    </x:row>
    <x:row r="68" ht="30" customHeight="1">
      <x:c r="A68" s="223"/>
      <x:c r="B68" s="223"/>
      <x:c r="C68" s="223"/>
      <x:c r="D68" s="223"/>
      <x:c r="E68" s="233"/>
      <x:c r="F68" s="233" t="str">
        <x:f>IF(OR(C68="",E68=""),"",C68*E68)</x:f>
      </x:c>
      <x:c r="G68" s="262"/>
      <x:c r="H68" s="223"/>
      <x:c r="I68" s="262"/>
      <x:c r="J68" s="223"/>
    </x:row>
    <x:row r="69" ht="30" customHeight="1">
      <x:c r="A69" s="226"/>
      <x:c r="B69" s="226"/>
      <x:c r="C69" s="226"/>
      <x:c r="D69" s="226"/>
      <x:c r="E69" s="234"/>
      <x:c r="F69" s="234" t="str">
        <x:f>IF(OR(C69="",E69=""),"",C69*E69)</x:f>
      </x:c>
      <x:c r="G69" s="263"/>
      <x:c r="H69" s="226"/>
      <x:c r="I69" s="263"/>
      <x:c r="J69" s="226"/>
    </x:row>
    <x:row r="70" ht="30" customHeight="1">
      <x:c r="A70" s="223"/>
      <x:c r="B70" s="223"/>
      <x:c r="C70" s="223"/>
      <x:c r="D70" s="223"/>
      <x:c r="E70" s="233"/>
      <x:c r="F70" s="233" t="str">
        <x:f>IF(OR(C70="",E70=""),"",C70*E70)</x:f>
      </x:c>
      <x:c r="G70" s="262"/>
      <x:c r="H70" s="223"/>
      <x:c r="I70" s="262"/>
      <x:c r="J70" s="223"/>
    </x:row>
    <x:row r="71" ht="30" customHeight="1">
      <x:c r="A71" s="226"/>
      <x:c r="B71" s="226"/>
      <x:c r="C71" s="226"/>
      <x:c r="D71" s="226"/>
      <x:c r="E71" s="234"/>
      <x:c r="F71" s="234" t="str">
        <x:f>IF(OR(C71="",E71=""),"",C71*E71)</x:f>
      </x:c>
      <x:c r="G71" s="263"/>
      <x:c r="H71" s="226"/>
      <x:c r="I71" s="263"/>
      <x:c r="J71" s="226"/>
    </x:row>
    <x:row r="72" ht="30" customHeight="1">
      <x:c r="A72" s="223"/>
      <x:c r="B72" s="223"/>
      <x:c r="C72" s="223"/>
      <x:c r="D72" s="223"/>
      <x:c r="E72" s="233"/>
      <x:c r="F72" s="233" t="str">
        <x:f>IF(OR(C72="",E72=""),"",C72*E72)</x:f>
      </x:c>
      <x:c r="G72" s="262"/>
      <x:c r="H72" s="223"/>
      <x:c r="I72" s="262"/>
      <x:c r="J72" s="223"/>
    </x:row>
    <x:row r="73" ht="30" customHeight="1">
      <x:c r="A73" s="226"/>
      <x:c r="B73" s="226"/>
      <x:c r="C73" s="226"/>
      <x:c r="D73" s="226"/>
      <x:c r="E73" s="234"/>
      <x:c r="F73" s="234" t="str">
        <x:f>IF(OR(C73="",E73=""),"",C73*E73)</x:f>
      </x:c>
      <x:c r="G73" s="263"/>
      <x:c r="H73" s="226"/>
      <x:c r="I73" s="263"/>
      <x:c r="J73" s="226"/>
    </x:row>
    <x:row r="74" ht="30" customHeight="1">
      <x:c r="A74" s="223"/>
      <x:c r="B74" s="223"/>
      <x:c r="C74" s="223"/>
      <x:c r="D74" s="223"/>
      <x:c r="E74" s="233"/>
      <x:c r="F74" s="233" t="str">
        <x:f>IF(OR(C74="",E74=""),"",C74*E74)</x:f>
      </x:c>
      <x:c r="G74" s="262"/>
      <x:c r="H74" s="223"/>
      <x:c r="I74" s="262"/>
      <x:c r="J74" s="223"/>
    </x:row>
    <x:row r="75" ht="30" customHeight="1">
      <x:c r="A75" s="226"/>
      <x:c r="B75" s="226"/>
      <x:c r="C75" s="226"/>
      <x:c r="D75" s="226"/>
      <x:c r="E75" s="234"/>
      <x:c r="F75" s="234" t="str">
        <x:f>IF(OR(C75="",E75=""),"",C75*E75)</x:f>
      </x:c>
      <x:c r="G75" s="263"/>
      <x:c r="H75" s="226"/>
      <x:c r="I75" s="263"/>
      <x:c r="J75" s="226"/>
    </x:row>
    <x:row r="76" ht="30" customHeight="1">
      <x:c r="A76" s="223"/>
      <x:c r="B76" s="223"/>
      <x:c r="C76" s="223"/>
      <x:c r="D76" s="223"/>
      <x:c r="E76" s="233"/>
      <x:c r="F76" s="233" t="str">
        <x:f>IF(OR(C76="",E76=""),"",C76*E76)</x:f>
      </x:c>
      <x:c r="G76" s="262"/>
      <x:c r="H76" s="223"/>
      <x:c r="I76" s="262"/>
      <x:c r="J76" s="223"/>
    </x:row>
    <x:row r="77" ht="30" customHeight="1">
      <x:c r="A77" s="226"/>
      <x:c r="B77" s="226"/>
      <x:c r="C77" s="226"/>
      <x:c r="D77" s="226"/>
      <x:c r="E77" s="234"/>
      <x:c r="F77" s="234" t="str">
        <x:f>IF(OR(C77="",E77=""),"",C77*E77)</x:f>
      </x:c>
      <x:c r="G77" s="263"/>
      <x:c r="H77" s="226"/>
      <x:c r="I77" s="263"/>
      <x:c r="J77" s="226"/>
    </x:row>
    <x:row r="78" ht="30" customHeight="1">
      <x:c r="A78" s="223"/>
      <x:c r="B78" s="223"/>
      <x:c r="C78" s="223"/>
      <x:c r="D78" s="223"/>
      <x:c r="E78" s="233"/>
      <x:c r="F78" s="233" t="str">
        <x:f>IF(OR(C78="",E78=""),"",C78*E78)</x:f>
      </x:c>
      <x:c r="G78" s="262"/>
      <x:c r="H78" s="223"/>
      <x:c r="I78" s="262"/>
      <x:c r="J78" s="223"/>
    </x:row>
    <x:row r="79" ht="30" customHeight="1">
      <x:c r="A79" s="226"/>
      <x:c r="B79" s="226"/>
      <x:c r="C79" s="226"/>
      <x:c r="D79" s="226"/>
      <x:c r="E79" s="234"/>
      <x:c r="F79" s="234" t="str">
        <x:f>IF(OR(C79="",E79=""),"",C79*E79)</x:f>
      </x:c>
      <x:c r="G79" s="263"/>
      <x:c r="H79" s="226"/>
      <x:c r="I79" s="263"/>
      <x:c r="J79" s="226"/>
    </x:row>
    <x:row r="80" ht="30" customHeight="1">
      <x:c r="A80" s="223"/>
      <x:c r="B80" s="223"/>
      <x:c r="C80" s="223"/>
      <x:c r="D80" s="223"/>
      <x:c r="E80" s="233"/>
      <x:c r="F80" s="233" t="str">
        <x:f>IF(OR(C80="",E80=""),"",C80*E80)</x:f>
      </x:c>
      <x:c r="G80" s="262"/>
      <x:c r="H80" s="223"/>
      <x:c r="I80" s="262"/>
      <x:c r="J80" s="223"/>
    </x:row>
    <x:row r="81" ht="30" customHeight="1">
      <x:c r="A81" s="226"/>
      <x:c r="B81" s="226"/>
      <x:c r="C81" s="226"/>
      <x:c r="D81" s="226"/>
      <x:c r="E81" s="234"/>
      <x:c r="F81" s="234" t="str">
        <x:f>IF(OR(C81="",E81=""),"",C81*E81)</x:f>
      </x:c>
      <x:c r="G81" s="263"/>
      <x:c r="H81" s="226"/>
      <x:c r="I81" s="263"/>
      <x:c r="J81" s="226"/>
    </x:row>
    <x:row r="82" ht="30" customHeight="1">
      <x:c r="A82" s="223"/>
      <x:c r="B82" s="223"/>
      <x:c r="C82" s="223"/>
      <x:c r="D82" s="223"/>
      <x:c r="E82" s="233"/>
      <x:c r="F82" s="233" t="str">
        <x:f>IF(OR(C82="",E82=""),"",C82*E82)</x:f>
      </x:c>
      <x:c r="G82" s="262"/>
      <x:c r="H82" s="223"/>
      <x:c r="I82" s="262"/>
      <x:c r="J82" s="223"/>
    </x:row>
    <x:row r="83" ht="30" customHeight="1">
      <x:c r="A83" s="226"/>
      <x:c r="B83" s="226"/>
      <x:c r="C83" s="226"/>
      <x:c r="D83" s="226"/>
      <x:c r="E83" s="234"/>
      <x:c r="F83" s="234" t="str">
        <x:f>IF(OR(C83="",E83=""),"",C83*E83)</x:f>
      </x:c>
      <x:c r="G83" s="263"/>
      <x:c r="H83" s="226"/>
      <x:c r="I83" s="263"/>
      <x:c r="J83" s="226"/>
    </x:row>
    <x:row r="84" ht="30" customHeight="1">
      <x:c r="A84" s="223"/>
      <x:c r="B84" s="223"/>
      <x:c r="C84" s="223"/>
      <x:c r="D84" s="223"/>
      <x:c r="E84" s="233"/>
      <x:c r="F84" s="233" t="str">
        <x:f>IF(OR(C84="",E84=""),"",C84*E84)</x:f>
      </x:c>
      <x:c r="G84" s="262"/>
      <x:c r="H84" s="223"/>
      <x:c r="I84" s="262"/>
      <x:c r="J84" s="223"/>
    </x:row>
    <x:row r="85" ht="30" customHeight="1">
      <x:c r="A85" s="226"/>
      <x:c r="B85" s="226"/>
      <x:c r="C85" s="226"/>
      <x:c r="D85" s="226"/>
      <x:c r="E85" s="234"/>
      <x:c r="F85" s="234" t="str">
        <x:f>IF(OR(C85="",E85=""),"",C85*E85)</x:f>
      </x:c>
      <x:c r="G85" s="263"/>
      <x:c r="H85" s="226"/>
      <x:c r="I85" s="263"/>
      <x:c r="J85" s="226"/>
    </x:row>
    <x:row r="86" ht="30" customHeight="1">
      <x:c r="A86" s="223"/>
      <x:c r="B86" s="223"/>
      <x:c r="C86" s="223"/>
      <x:c r="D86" s="223"/>
      <x:c r="E86" s="233"/>
      <x:c r="F86" s="233" t="str">
        <x:f>IF(OR(C86="",E86=""),"",C86*E86)</x:f>
      </x:c>
      <x:c r="G86" s="262"/>
      <x:c r="H86" s="223"/>
      <x:c r="I86" s="262"/>
      <x:c r="J86" s="223"/>
    </x:row>
    <x:row r="87" ht="30" customHeight="1">
      <x:c r="A87" s="226"/>
      <x:c r="B87" s="226"/>
      <x:c r="C87" s="226"/>
      <x:c r="D87" s="226"/>
      <x:c r="E87" s="234"/>
      <x:c r="F87" s="234" t="str">
        <x:f>IF(OR(C87="",E87=""),"",C87*E87)</x:f>
      </x:c>
      <x:c r="G87" s="263"/>
      <x:c r="H87" s="226"/>
      <x:c r="I87" s="263"/>
      <x:c r="J87" s="226"/>
    </x:row>
    <x:row r="88" ht="30" customHeight="1">
      <x:c r="A88" s="223"/>
      <x:c r="B88" s="223"/>
      <x:c r="C88" s="223"/>
      <x:c r="D88" s="223"/>
      <x:c r="E88" s="233"/>
      <x:c r="F88" s="233" t="str">
        <x:f>IF(OR(C88="",E88=""),"",C88*E88)</x:f>
      </x:c>
      <x:c r="G88" s="262"/>
      <x:c r="H88" s="223"/>
      <x:c r="I88" s="262"/>
      <x:c r="J88" s="223"/>
    </x:row>
    <x:row r="89" ht="30" customHeight="1">
      <x:c r="A89" s="226"/>
      <x:c r="B89" s="226"/>
      <x:c r="C89" s="226"/>
      <x:c r="D89" s="226"/>
      <x:c r="E89" s="234"/>
      <x:c r="F89" s="234" t="str">
        <x:f>IF(OR(C89="",E89=""),"",C89*E89)</x:f>
      </x:c>
      <x:c r="G89" s="263"/>
      <x:c r="H89" s="226"/>
      <x:c r="I89" s="263"/>
      <x:c r="J89" s="226"/>
    </x:row>
    <x:row r="90" ht="30" customHeight="1">
      <x:c r="A90" s="223"/>
      <x:c r="B90" s="223"/>
      <x:c r="C90" s="223"/>
      <x:c r="D90" s="223"/>
      <x:c r="E90" s="233"/>
      <x:c r="F90" s="233" t="str">
        <x:f>IF(OR(C90="",E90=""),"",C90*E90)</x:f>
      </x:c>
      <x:c r="G90" s="262"/>
      <x:c r="H90" s="223"/>
      <x:c r="I90" s="262"/>
      <x:c r="J90" s="223"/>
    </x:row>
    <x:row r="91" ht="30" customHeight="1">
      <x:c r="A91" s="226"/>
      <x:c r="B91" s="226"/>
      <x:c r="C91" s="226"/>
      <x:c r="D91" s="226"/>
      <x:c r="E91" s="234"/>
      <x:c r="F91" s="234" t="str">
        <x:f>IF(OR(C91="",E91=""),"",C91*E91)</x:f>
      </x:c>
      <x:c r="G91" s="263"/>
      <x:c r="H91" s="226"/>
      <x:c r="I91" s="263"/>
      <x:c r="J91" s="226"/>
    </x:row>
    <x:row r="92" ht="30" customHeight="1">
      <x:c r="A92" s="223"/>
      <x:c r="B92" s="223"/>
      <x:c r="C92" s="223"/>
      <x:c r="D92" s="223"/>
      <x:c r="E92" s="233"/>
      <x:c r="F92" s="233" t="str">
        <x:f>IF(OR(C92="",E92=""),"",C92*E92)</x:f>
      </x:c>
      <x:c r="G92" s="262"/>
      <x:c r="H92" s="223"/>
      <x:c r="I92" s="262"/>
      <x:c r="J92" s="223"/>
    </x:row>
    <x:row r="93" ht="30" customHeight="1">
      <x:c r="A93" s="226"/>
      <x:c r="B93" s="226"/>
      <x:c r="C93" s="226"/>
      <x:c r="D93" s="226"/>
      <x:c r="E93" s="234"/>
      <x:c r="F93" s="234" t="str">
        <x:f>IF(OR(C93="",E93=""),"",C93*E93)</x:f>
      </x:c>
      <x:c r="G93" s="263"/>
      <x:c r="H93" s="226"/>
      <x:c r="I93" s="263"/>
      <x:c r="J93" s="226"/>
    </x:row>
    <x:row r="94" ht="30" customHeight="1">
      <x:c r="A94" s="223"/>
      <x:c r="B94" s="223"/>
      <x:c r="C94" s="223"/>
      <x:c r="D94" s="223"/>
      <x:c r="E94" s="233"/>
      <x:c r="F94" s="233" t="str">
        <x:f>IF(OR(C94="",E94=""),"",C94*E94)</x:f>
      </x:c>
      <x:c r="G94" s="262"/>
      <x:c r="H94" s="223"/>
      <x:c r="I94" s="262"/>
      <x:c r="J94" s="223"/>
    </x:row>
    <x:row r="95" ht="30" customHeight="1">
      <x:c r="A95" s="226"/>
      <x:c r="B95" s="226"/>
      <x:c r="C95" s="226"/>
      <x:c r="D95" s="226"/>
      <x:c r="E95" s="234"/>
      <x:c r="F95" s="234" t="str">
        <x:f>IF(OR(C95="",E95=""),"",C95*E95)</x:f>
      </x:c>
      <x:c r="G95" s="263"/>
      <x:c r="H95" s="226"/>
      <x:c r="I95" s="263"/>
      <x:c r="J95" s="226"/>
    </x:row>
    <x:row r="96" ht="30" customHeight="1">
      <x:c r="A96" s="223"/>
      <x:c r="B96" s="223"/>
      <x:c r="C96" s="223"/>
      <x:c r="D96" s="223"/>
      <x:c r="E96" s="233"/>
      <x:c r="F96" s="233" t="str">
        <x:f>IF(OR(C96="",E96=""),"",C96*E96)</x:f>
      </x:c>
      <x:c r="G96" s="262"/>
      <x:c r="H96" s="223"/>
      <x:c r="I96" s="262"/>
      <x:c r="J96" s="223"/>
    </x:row>
    <x:row r="97" ht="30" customHeight="1">
      <x:c r="A97" s="226"/>
      <x:c r="B97" s="226"/>
      <x:c r="C97" s="226"/>
      <x:c r="D97" s="226"/>
      <x:c r="E97" s="234"/>
      <x:c r="F97" s="234" t="str">
        <x:f>IF(OR(C97="",E97=""),"",C97*E97)</x:f>
      </x:c>
      <x:c r="G97" s="263"/>
      <x:c r="H97" s="226"/>
      <x:c r="I97" s="263"/>
      <x:c r="J97" s="226"/>
    </x:row>
    <x:row r="98" ht="30" customHeight="1">
      <x:c r="A98" s="223"/>
      <x:c r="B98" s="223"/>
      <x:c r="C98" s="223"/>
      <x:c r="D98" s="223"/>
      <x:c r="E98" s="233"/>
      <x:c r="F98" s="233" t="str">
        <x:f>IF(OR(C98="",E98=""),"",C98*E98)</x:f>
      </x:c>
      <x:c r="G98" s="262"/>
      <x:c r="H98" s="223"/>
      <x:c r="I98" s="262"/>
      <x:c r="J98" s="223"/>
    </x:row>
    <x:row r="99" ht="30" customHeight="1">
      <x:c r="A99" s="226"/>
      <x:c r="B99" s="226"/>
      <x:c r="C99" s="226"/>
      <x:c r="D99" s="226"/>
      <x:c r="E99" s="234"/>
      <x:c r="F99" s="234" t="str">
        <x:f>IF(OR(C99="",E99=""),"",C99*E99)</x:f>
      </x:c>
      <x:c r="G99" s="263"/>
      <x:c r="H99" s="226"/>
      <x:c r="I99" s="263"/>
      <x:c r="J99" s="226"/>
    </x:row>
    <x:row r="100" ht="30" customHeight="1">
      <x:c r="A100" s="223"/>
      <x:c r="B100" s="223"/>
      <x:c r="C100" s="223"/>
      <x:c r="D100" s="223"/>
      <x:c r="E100" s="233"/>
      <x:c r="F100" s="233" t="str">
        <x:f>IF(OR(C100="",E100=""),"",C100*E100)</x:f>
      </x:c>
      <x:c r="G100" s="262"/>
      <x:c r="H100" s="223"/>
      <x:c r="I100" s="262"/>
      <x:c r="J100" s="223"/>
    </x:row>
    <x:row r="101" ht="30" customHeight="1">
      <x:c r="A101" s="226"/>
      <x:c r="B101" s="226"/>
      <x:c r="C101" s="226"/>
      <x:c r="D101" s="226"/>
      <x:c r="E101" s="234"/>
      <x:c r="F101" s="234" t="str">
        <x:f>IF(OR(C101="",E101=""),"",C101*E101)</x:f>
      </x:c>
      <x:c r="G101" s="263"/>
      <x:c r="H101" s="226"/>
      <x:c r="I101" s="263"/>
      <x:c r="J101" s="226"/>
    </x:row>
    <x:row r="102" ht="30" customHeight="1">
      <x:c r="A102" s="223"/>
      <x:c r="B102" s="223"/>
      <x:c r="C102" s="223"/>
      <x:c r="D102" s="223"/>
      <x:c r="E102" s="233"/>
      <x:c r="F102" s="233" t="str">
        <x:f>IF(OR(C102="",E102=""),"",C102*E102)</x:f>
      </x:c>
      <x:c r="G102" s="262"/>
      <x:c r="H102" s="223"/>
      <x:c r="I102" s="262"/>
      <x:c r="J102" s="223"/>
    </x:row>
    <x:row r="103" ht="30" customHeight="1">
      <x:c r="A103" s="226"/>
      <x:c r="B103" s="226"/>
      <x:c r="C103" s="226"/>
      <x:c r="D103" s="226"/>
      <x:c r="E103" s="234"/>
      <x:c r="F103" s="234" t="str">
        <x:f>IF(OR(C103="",E103=""),"",C103*E103)</x:f>
      </x:c>
      <x:c r="G103" s="263"/>
      <x:c r="H103" s="226"/>
      <x:c r="I103" s="263"/>
      <x:c r="J103" s="226"/>
    </x:row>
    <x:row r="104" ht="30" customHeight="1">
      <x:c r="A104" s="223"/>
      <x:c r="B104" s="223"/>
      <x:c r="C104" s="223"/>
      <x:c r="D104" s="223"/>
      <x:c r="E104" s="233"/>
      <x:c r="F104" s="233" t="str">
        <x:f>IF(OR(C104="",E104=""),"",C104*E104)</x:f>
      </x:c>
      <x:c r="G104" s="262"/>
      <x:c r="H104" s="223"/>
      <x:c r="I104" s="262"/>
      <x:c r="J104" s="223"/>
    </x:row>
    <x:row r="105" ht="30" customHeight="1">
      <x:c r="A105" s="226"/>
      <x:c r="B105" s="226"/>
      <x:c r="C105" s="226"/>
      <x:c r="D105" s="226"/>
      <x:c r="E105" s="234"/>
      <x:c r="F105" s="234" t="str">
        <x:f>IF(OR(C105="",E105=""),"",C105*E105)</x:f>
      </x:c>
      <x:c r="G105" s="263"/>
      <x:c r="H105" s="226"/>
      <x:c r="I105" s="263"/>
      <x:c r="J105" s="226"/>
    </x:row>
    <x:row r="106" ht="30" customHeight="1">
      <x:c r="A106" s="223"/>
      <x:c r="B106" s="223"/>
      <x:c r="C106" s="223"/>
      <x:c r="D106" s="223"/>
      <x:c r="E106" s="233"/>
      <x:c r="F106" s="233" t="str">
        <x:f>IF(OR(C106="",E106=""),"",C106*E106)</x:f>
      </x:c>
      <x:c r="G106" s="262"/>
      <x:c r="H106" s="223"/>
      <x:c r="I106" s="262"/>
      <x:c r="J106" s="223"/>
    </x:row>
    <x:row r="107" ht="30" customHeight="1">
      <x:c r="A107" s="226"/>
      <x:c r="B107" s="226"/>
      <x:c r="C107" s="226"/>
      <x:c r="D107" s="226"/>
      <x:c r="E107" s="234"/>
      <x:c r="F107" s="234" t="str">
        <x:f>IF(OR(C107="",E107=""),"",C107*E107)</x:f>
      </x:c>
      <x:c r="G107" s="263"/>
      <x:c r="H107" s="226"/>
      <x:c r="I107" s="263"/>
      <x:c r="J107" s="226"/>
    </x:row>
    <x:row r="108" ht="30" customHeight="1">
      <x:c r="A108" s="223"/>
      <x:c r="B108" s="223"/>
      <x:c r="C108" s="223"/>
      <x:c r="D108" s="223"/>
      <x:c r="E108" s="233"/>
      <x:c r="F108" s="233" t="str">
        <x:f>IF(OR(C108="",E108=""),"",C108*E108)</x:f>
      </x:c>
      <x:c r="G108" s="262"/>
      <x:c r="H108" s="223"/>
      <x:c r="I108" s="262"/>
      <x:c r="J108" s="223"/>
    </x:row>
    <x:row r="109" ht="30" customHeight="1">
      <x:c r="A109" s="226"/>
      <x:c r="B109" s="226"/>
      <x:c r="C109" s="226"/>
      <x:c r="D109" s="226"/>
      <x:c r="E109" s="234"/>
      <x:c r="F109" s="234" t="str">
        <x:f>IF(OR(C109="",E109=""),"",C109*E109)</x:f>
      </x:c>
      <x:c r="G109" s="263"/>
      <x:c r="H109" s="226"/>
      <x:c r="I109" s="263"/>
      <x:c r="J109" s="226"/>
    </x:row>
    <x:row r="110" ht="30" customHeight="1">
      <x:c r="A110" s="223"/>
      <x:c r="B110" s="223"/>
      <x:c r="C110" s="223"/>
      <x:c r="D110" s="223"/>
      <x:c r="E110" s="233"/>
      <x:c r="F110" s="233" t="str">
        <x:f>IF(OR(C110="",E110=""),"",C110*E110)</x:f>
      </x:c>
      <x:c r="G110" s="262"/>
      <x:c r="H110" s="223"/>
      <x:c r="I110" s="262"/>
      <x:c r="J110" s="223"/>
    </x:row>
    <x:row r="111" ht="30" customHeight="1">
      <x:c r="A111" s="226"/>
      <x:c r="B111" s="226"/>
      <x:c r="C111" s="226"/>
      <x:c r="D111" s="226"/>
      <x:c r="E111" s="234"/>
      <x:c r="F111" s="234" t="str">
        <x:f>IF(OR(C111="",E111=""),"",C111*E111)</x:f>
      </x:c>
      <x:c r="G111" s="263"/>
      <x:c r="H111" s="226"/>
      <x:c r="I111" s="263"/>
      <x:c r="J111" s="226"/>
    </x:row>
    <x:row r="112" ht="30" customHeight="1">
      <x:c r="A112" s="223"/>
      <x:c r="B112" s="223"/>
      <x:c r="C112" s="223"/>
      <x:c r="D112" s="223"/>
      <x:c r="E112" s="233"/>
      <x:c r="F112" s="233" t="str">
        <x:f>IF(OR(C112="",E112=""),"",C112*E112)</x:f>
      </x:c>
      <x:c r="G112" s="262"/>
      <x:c r="H112" s="223"/>
      <x:c r="I112" s="262"/>
      <x:c r="J112" s="223"/>
    </x:row>
    <x:row r="113" ht="30" customHeight="1">
      <x:c r="A113" s="226"/>
      <x:c r="B113" s="226"/>
      <x:c r="C113" s="226"/>
      <x:c r="D113" s="226"/>
      <x:c r="E113" s="234"/>
      <x:c r="F113" s="234" t="str">
        <x:f>IF(OR(C113="",E113=""),"",C113*E113)</x:f>
      </x:c>
      <x:c r="G113" s="263"/>
      <x:c r="H113" s="226"/>
      <x:c r="I113" s="263"/>
      <x:c r="J113" s="226"/>
    </x:row>
    <x:row r="114" ht="30" customHeight="1">
      <x:c r="A114" s="223"/>
      <x:c r="B114" s="223"/>
      <x:c r="C114" s="223"/>
      <x:c r="D114" s="223"/>
      <x:c r="E114" s="233"/>
      <x:c r="F114" s="233" t="str">
        <x:f>IF(OR(C114="",E114=""),"",C114*E114)</x:f>
      </x:c>
      <x:c r="G114" s="262"/>
      <x:c r="H114" s="223"/>
      <x:c r="I114" s="262"/>
      <x:c r="J114" s="223"/>
    </x:row>
    <x:row r="115" ht="30" customHeight="1">
      <x:c r="A115" s="226"/>
      <x:c r="B115" s="226"/>
      <x:c r="C115" s="226"/>
      <x:c r="D115" s="226"/>
      <x:c r="E115" s="234"/>
      <x:c r="F115" s="234" t="str">
        <x:f>IF(OR(C115="",E115=""),"",C115*E115)</x:f>
      </x:c>
      <x:c r="G115" s="263"/>
      <x:c r="H115" s="226"/>
      <x:c r="I115" s="263"/>
      <x:c r="J115" s="226"/>
    </x:row>
    <x:row r="116" ht="30" customHeight="1">
      <x:c r="A116" s="223"/>
      <x:c r="B116" s="223"/>
      <x:c r="C116" s="223"/>
      <x:c r="D116" s="223"/>
      <x:c r="E116" s="233"/>
      <x:c r="F116" s="233" t="str">
        <x:f>IF(OR(C116="",E116=""),"",C116*E116)</x:f>
      </x:c>
      <x:c r="G116" s="262"/>
      <x:c r="H116" s="223"/>
      <x:c r="I116" s="262"/>
      <x:c r="J116" s="223"/>
    </x:row>
    <x:row r="117" ht="30" customHeight="1">
      <x:c r="A117" s="226"/>
      <x:c r="B117" s="226"/>
      <x:c r="C117" s="226"/>
      <x:c r="D117" s="226"/>
      <x:c r="E117" s="234"/>
      <x:c r="F117" s="234" t="str">
        <x:f>IF(OR(C117="",E117=""),"",C117*E117)</x:f>
      </x:c>
      <x:c r="G117" s="263"/>
      <x:c r="H117" s="226"/>
      <x:c r="I117" s="263"/>
      <x:c r="J117" s="226"/>
    </x:row>
    <x:row r="118" ht="30" customHeight="1">
      <x:c r="A118" s="223"/>
      <x:c r="B118" s="223"/>
      <x:c r="C118" s="223"/>
      <x:c r="D118" s="223"/>
      <x:c r="E118" s="233"/>
      <x:c r="F118" s="233" t="str">
        <x:f>IF(OR(C118="",E118=""),"",C118*E118)</x:f>
      </x:c>
      <x:c r="G118" s="262"/>
      <x:c r="H118" s="223"/>
      <x:c r="I118" s="262"/>
      <x:c r="J118" s="223"/>
    </x:row>
    <x:row r="119" ht="30" customHeight="1">
      <x:c r="A119" s="226"/>
      <x:c r="B119" s="226"/>
      <x:c r="C119" s="226"/>
      <x:c r="D119" s="226"/>
      <x:c r="E119" s="234"/>
      <x:c r="F119" s="234" t="str">
        <x:f>IF(OR(C119="",E119=""),"",C119*E119)</x:f>
      </x:c>
      <x:c r="G119" s="263"/>
      <x:c r="H119" s="226"/>
      <x:c r="I119" s="263"/>
      <x:c r="J119" s="226"/>
    </x:row>
    <x:row r="120" ht="30" customHeight="1">
      <x:c r="A120" s="223"/>
      <x:c r="B120" s="223"/>
      <x:c r="C120" s="223"/>
      <x:c r="D120" s="223"/>
      <x:c r="E120" s="233"/>
      <x:c r="F120" s="233" t="str">
        <x:f>IF(OR(C120="",E120=""),"",C120*E120)</x:f>
      </x:c>
      <x:c r="G120" s="262"/>
      <x:c r="H120" s="223"/>
      <x:c r="I120" s="262"/>
      <x:c r="J120" s="223"/>
    </x:row>
    <x:row r="121" ht="30" customHeight="1">
      <x:c r="A121" s="226"/>
      <x:c r="B121" s="226"/>
      <x:c r="C121" s="226"/>
      <x:c r="D121" s="226"/>
      <x:c r="E121" s="234"/>
      <x:c r="F121" s="234" t="str">
        <x:f>IF(OR(C121="",E121=""),"",C121*E121)</x:f>
      </x:c>
      <x:c r="G121" s="263"/>
      <x:c r="H121" s="226"/>
      <x:c r="I121" s="263"/>
      <x:c r="J121" s="226"/>
    </x:row>
    <x:row r="122" ht="30" customHeight="1">
      <x:c r="A122" s="223"/>
      <x:c r="B122" s="223"/>
      <x:c r="C122" s="223"/>
      <x:c r="D122" s="223"/>
      <x:c r="E122" s="233"/>
      <x:c r="F122" s="233" t="str">
        <x:f>IF(OR(C122="",E122=""),"",C122*E122)</x:f>
      </x:c>
      <x:c r="G122" s="262"/>
      <x:c r="H122" s="223"/>
      <x:c r="I122" s="262"/>
      <x:c r="J122" s="223"/>
    </x:row>
    <x:row r="123" ht="30" customHeight="1">
      <x:c r="A123" s="226"/>
      <x:c r="B123" s="226"/>
      <x:c r="C123" s="226"/>
      <x:c r="D123" s="226"/>
      <x:c r="E123" s="234"/>
      <x:c r="F123" s="234" t="str">
        <x:f>IF(OR(C123="",E123=""),"",C123*E123)</x:f>
      </x:c>
      <x:c r="G123" s="263"/>
      <x:c r="H123" s="226"/>
      <x:c r="I123" s="263"/>
      <x:c r="J123" s="226"/>
    </x:row>
    <x:row r="124" ht="30" customHeight="1">
      <x:c r="A124" s="223"/>
      <x:c r="B124" s="223"/>
      <x:c r="C124" s="223"/>
      <x:c r="D124" s="223"/>
      <x:c r="E124" s="233"/>
      <x:c r="F124" s="233" t="str">
        <x:f>IF(OR(C124="",E124=""),"",C124*E124)</x:f>
      </x:c>
      <x:c r="G124" s="262"/>
      <x:c r="H124" s="223"/>
      <x:c r="I124" s="262"/>
      <x:c r="J124" s="223"/>
    </x:row>
    <x:row r="125" ht="30" customHeight="1">
      <x:c r="A125" s="226"/>
      <x:c r="B125" s="226"/>
      <x:c r="C125" s="226"/>
      <x:c r="D125" s="226"/>
      <x:c r="E125" s="234"/>
      <x:c r="F125" s="234" t="str">
        <x:f>IF(OR(C125="",E125=""),"",C125*E125)</x:f>
      </x:c>
      <x:c r="G125" s="263"/>
      <x:c r="H125" s="226"/>
      <x:c r="I125" s="263"/>
      <x:c r="J125" s="226"/>
    </x:row>
    <x:row r="126" ht="30" customHeight="1">
      <x:c r="A126" s="223"/>
      <x:c r="B126" s="223"/>
      <x:c r="C126" s="223"/>
      <x:c r="D126" s="223"/>
      <x:c r="E126" s="233"/>
      <x:c r="F126" s="233" t="str">
        <x:f>IF(OR(C126="",E126=""),"",C126*E126)</x:f>
      </x:c>
      <x:c r="G126" s="262"/>
      <x:c r="H126" s="223"/>
      <x:c r="I126" s="262"/>
      <x:c r="J126" s="223"/>
    </x:row>
    <x:row r="127" ht="30" customHeight="1">
      <x:c r="A127" s="226"/>
      <x:c r="B127" s="226"/>
      <x:c r="C127" s="226"/>
      <x:c r="D127" s="226"/>
      <x:c r="E127" s="234"/>
      <x:c r="F127" s="234" t="str">
        <x:f>IF(OR(C127="",E127=""),"",C127*E127)</x:f>
      </x:c>
      <x:c r="G127" s="263"/>
      <x:c r="H127" s="226"/>
      <x:c r="I127" s="263"/>
      <x:c r="J127" s="226"/>
    </x:row>
    <x:row r="128" ht="30" customHeight="1">
      <x:c r="A128" s="223"/>
      <x:c r="B128" s="223"/>
      <x:c r="C128" s="223"/>
      <x:c r="D128" s="223"/>
      <x:c r="E128" s="233"/>
      <x:c r="F128" s="233" t="str">
        <x:f>IF(OR(C128="",E128=""),"",C128*E128)</x:f>
      </x:c>
      <x:c r="G128" s="262"/>
      <x:c r="H128" s="223"/>
      <x:c r="I128" s="262"/>
      <x:c r="J128" s="223"/>
    </x:row>
    <x:row r="129" ht="30" customHeight="1">
      <x:c r="A129" s="226"/>
      <x:c r="B129" s="226"/>
      <x:c r="C129" s="226"/>
      <x:c r="D129" s="226"/>
      <x:c r="E129" s="234"/>
      <x:c r="F129" s="234" t="str">
        <x:f>IF(OR(C129="",E129=""),"",C129*E129)</x:f>
      </x:c>
      <x:c r="G129" s="263"/>
      <x:c r="H129" s="226"/>
      <x:c r="I129" s="263"/>
      <x:c r="J129" s="226"/>
    </x:row>
    <x:row r="130" ht="30" customHeight="1">
      <x:c r="A130" s="223"/>
      <x:c r="B130" s="223"/>
      <x:c r="C130" s="223"/>
      <x:c r="D130" s="223"/>
      <x:c r="E130" s="233"/>
      <x:c r="F130" s="233" t="str">
        <x:f>IF(OR(C130="",E130=""),"",C130*E130)</x:f>
      </x:c>
      <x:c r="G130" s="262"/>
      <x:c r="H130" s="223"/>
      <x:c r="I130" s="262"/>
      <x:c r="J130" s="223"/>
    </x:row>
    <x:row r="131" ht="30" customHeight="1">
      <x:c r="A131" s="226"/>
      <x:c r="B131" s="226"/>
      <x:c r="C131" s="226"/>
      <x:c r="D131" s="226"/>
      <x:c r="E131" s="234"/>
      <x:c r="F131" s="234" t="str">
        <x:f>IF(OR(C131="",E131=""),"",C131*E131)</x:f>
      </x:c>
      <x:c r="G131" s="263"/>
      <x:c r="H131" s="226"/>
      <x:c r="I131" s="263"/>
      <x:c r="J131" s="226"/>
    </x:row>
    <x:row r="132" ht="30" customHeight="1">
      <x:c r="A132" s="223"/>
      <x:c r="B132" s="223"/>
      <x:c r="C132" s="223"/>
      <x:c r="D132" s="223"/>
      <x:c r="E132" s="233"/>
      <x:c r="F132" s="233" t="str">
        <x:f>IF(OR(C132="",E132=""),"",C132*E132)</x:f>
      </x:c>
      <x:c r="G132" s="262"/>
      <x:c r="H132" s="223"/>
      <x:c r="I132" s="262"/>
      <x:c r="J132" s="223"/>
    </x:row>
    <x:row r="133" ht="30" customHeight="1">
      <x:c r="A133" s="226"/>
      <x:c r="B133" s="226"/>
      <x:c r="C133" s="226"/>
      <x:c r="D133" s="226"/>
      <x:c r="E133" s="234"/>
      <x:c r="F133" s="234" t="str">
        <x:f>IF(OR(C133="",E133=""),"",C133*E133)</x:f>
      </x:c>
      <x:c r="G133" s="263"/>
      <x:c r="H133" s="226"/>
      <x:c r="I133" s="263"/>
      <x:c r="J133" s="226"/>
    </x:row>
    <x:row r="134" ht="30" customHeight="1">
      <x:c r="A134" s="223"/>
      <x:c r="B134" s="223"/>
      <x:c r="C134" s="223"/>
      <x:c r="D134" s="223"/>
      <x:c r="E134" s="233"/>
      <x:c r="F134" s="233" t="str">
        <x:f>IF(OR(C134="",E134=""),"",C134*E134)</x:f>
      </x:c>
      <x:c r="G134" s="262"/>
      <x:c r="H134" s="223"/>
      <x:c r="I134" s="262"/>
      <x:c r="J134" s="223"/>
    </x:row>
    <x:row r="135" ht="30" customHeight="1">
      <x:c r="A135" s="226"/>
      <x:c r="B135" s="226"/>
      <x:c r="C135" s="226"/>
      <x:c r="D135" s="226"/>
      <x:c r="E135" s="234"/>
      <x:c r="F135" s="234" t="str">
        <x:f>IF(OR(C135="",E135=""),"",C135*E135)</x:f>
      </x:c>
      <x:c r="G135" s="263"/>
      <x:c r="H135" s="226"/>
      <x:c r="I135" s="263"/>
      <x:c r="J135" s="226"/>
    </x:row>
    <x:row r="136" ht="30" customHeight="1">
      <x:c r="A136" s="223"/>
      <x:c r="B136" s="223"/>
      <x:c r="C136" s="223"/>
      <x:c r="D136" s="223"/>
      <x:c r="E136" s="233"/>
      <x:c r="F136" s="233" t="str">
        <x:f>IF(OR(C136="",E136=""),"",C136*E136)</x:f>
      </x:c>
      <x:c r="G136" s="262"/>
      <x:c r="H136" s="223"/>
      <x:c r="I136" s="262"/>
      <x:c r="J136" s="223"/>
    </x:row>
    <x:row r="137" ht="30" customHeight="1">
      <x:c r="A137" s="226"/>
      <x:c r="B137" s="226"/>
      <x:c r="C137" s="226"/>
      <x:c r="D137" s="226"/>
      <x:c r="E137" s="234"/>
      <x:c r="F137" s="234" t="str">
        <x:f>IF(OR(C137="",E137=""),"",C137*E137)</x:f>
      </x:c>
      <x:c r="G137" s="263"/>
      <x:c r="H137" s="226"/>
      <x:c r="I137" s="263"/>
      <x:c r="J137" s="226"/>
    </x:row>
    <x:row r="138" ht="30" customHeight="1">
      <x:c r="A138" s="223"/>
      <x:c r="B138" s="223"/>
      <x:c r="C138" s="223"/>
      <x:c r="D138" s="223"/>
      <x:c r="E138" s="233"/>
      <x:c r="F138" s="233" t="str">
        <x:f>IF(OR(C138="",E138=""),"",C138*E138)</x:f>
      </x:c>
      <x:c r="G138" s="262"/>
      <x:c r="H138" s="223"/>
      <x:c r="I138" s="262"/>
      <x:c r="J138" s="223"/>
    </x:row>
    <x:row r="139" ht="30" customHeight="1">
      <x:c r="A139" s="226"/>
      <x:c r="B139" s="226"/>
      <x:c r="C139" s="226"/>
      <x:c r="D139" s="226"/>
      <x:c r="E139" s="234"/>
      <x:c r="F139" s="234" t="str">
        <x:f>IF(OR(C139="",E139=""),"",C139*E139)</x:f>
      </x:c>
      <x:c r="G139" s="263"/>
      <x:c r="H139" s="226"/>
      <x:c r="I139" s="263"/>
      <x:c r="J139" s="226"/>
    </x:row>
    <x:row r="140" ht="30" customHeight="1">
      <x:c r="A140" s="223"/>
      <x:c r="B140" s="223"/>
      <x:c r="C140" s="223"/>
      <x:c r="D140" s="223"/>
      <x:c r="E140" s="233"/>
      <x:c r="F140" s="233" t="str">
        <x:f>IF(OR(C140="",E140=""),"",C140*E140)</x:f>
      </x:c>
      <x:c r="G140" s="262"/>
      <x:c r="H140" s="223"/>
      <x:c r="I140" s="262"/>
      <x:c r="J140" s="223"/>
    </x:row>
    <x:row r="141" ht="30" customHeight="1">
      <x:c r="A141" s="226"/>
      <x:c r="B141" s="226"/>
      <x:c r="C141" s="226"/>
      <x:c r="D141" s="226"/>
      <x:c r="E141" s="234"/>
      <x:c r="F141" s="234" t="str">
        <x:f>IF(OR(C141="",E141=""),"",C141*E141)</x:f>
      </x:c>
      <x:c r="G141" s="263"/>
      <x:c r="H141" s="226"/>
      <x:c r="I141" s="263"/>
      <x:c r="J141" s="226"/>
    </x:row>
    <x:row r="142" ht="30" customHeight="1">
      <x:c r="A142" s="223"/>
      <x:c r="B142" s="223"/>
      <x:c r="C142" s="223"/>
      <x:c r="D142" s="223"/>
      <x:c r="E142" s="233"/>
      <x:c r="F142" s="233" t="str">
        <x:f>IF(OR(C142="",E142=""),"",C142*E142)</x:f>
      </x:c>
      <x:c r="G142" s="262"/>
      <x:c r="H142" s="223"/>
      <x:c r="I142" s="262"/>
      <x:c r="J142" s="223"/>
    </x:row>
    <x:row r="143" ht="30" customHeight="1">
      <x:c r="A143" s="226"/>
      <x:c r="B143" s="226"/>
      <x:c r="C143" s="226"/>
      <x:c r="D143" s="226"/>
      <x:c r="E143" s="234"/>
      <x:c r="F143" s="234" t="str">
        <x:f>IF(OR(C143="",E143=""),"",C143*E143)</x:f>
      </x:c>
      <x:c r="G143" s="263"/>
      <x:c r="H143" s="226"/>
      <x:c r="I143" s="263"/>
      <x:c r="J143" s="226"/>
    </x:row>
    <x:row r="144" ht="30" customHeight="1">
      <x:c r="A144" s="223"/>
      <x:c r="B144" s="223"/>
      <x:c r="C144" s="223"/>
      <x:c r="D144" s="223"/>
      <x:c r="E144" s="233"/>
      <x:c r="F144" s="233" t="str">
        <x:f>IF(OR(C144="",E144=""),"",C144*E144)</x:f>
      </x:c>
      <x:c r="G144" s="262"/>
      <x:c r="H144" s="223"/>
      <x:c r="I144" s="262"/>
      <x:c r="J144" s="223"/>
    </x:row>
    <x:row r="145" ht="30" customHeight="1">
      <x:c r="A145" s="226"/>
      <x:c r="B145" s="226"/>
      <x:c r="C145" s="226"/>
      <x:c r="D145" s="226"/>
      <x:c r="E145" s="234"/>
      <x:c r="F145" s="234" t="str">
        <x:f>IF(OR(C145="",E145=""),"",C145*E145)</x:f>
      </x:c>
      <x:c r="G145" s="263"/>
      <x:c r="H145" s="226"/>
      <x:c r="I145" s="263"/>
      <x:c r="J145" s="226"/>
    </x:row>
    <x:row r="146" ht="30" customHeight="1">
      <x:c r="A146" s="223"/>
      <x:c r="B146" s="223"/>
      <x:c r="C146" s="223"/>
      <x:c r="D146" s="223"/>
      <x:c r="E146" s="233"/>
      <x:c r="F146" s="233" t="str">
        <x:f>IF(OR(C146="",E146=""),"",C146*E146)</x:f>
      </x:c>
      <x:c r="G146" s="262"/>
      <x:c r="H146" s="223"/>
      <x:c r="I146" s="262"/>
      <x:c r="J146" s="223"/>
    </x:row>
    <x:row r="147" ht="30" customHeight="1">
      <x:c r="A147" s="226"/>
      <x:c r="B147" s="226"/>
      <x:c r="C147" s="226"/>
      <x:c r="D147" s="226"/>
      <x:c r="E147" s="234"/>
      <x:c r="F147" s="234" t="str">
        <x:f>IF(OR(C147="",E147=""),"",C147*E147)</x:f>
      </x:c>
      <x:c r="G147" s="263"/>
      <x:c r="H147" s="226"/>
      <x:c r="I147" s="263"/>
      <x:c r="J147" s="226"/>
    </x:row>
    <x:row r="148" ht="30" customHeight="1">
      <x:c r="A148" s="223"/>
      <x:c r="B148" s="223"/>
      <x:c r="C148" s="223"/>
      <x:c r="D148" s="223"/>
      <x:c r="E148" s="233"/>
      <x:c r="F148" s="233" t="str">
        <x:f>IF(OR(C148="",E148=""),"",C148*E148)</x:f>
      </x:c>
      <x:c r="G148" s="262"/>
      <x:c r="H148" s="223"/>
      <x:c r="I148" s="262"/>
      <x:c r="J148" s="223"/>
    </x:row>
    <x:row r="149" ht="30" customHeight="1">
      <x:c r="A149" s="226"/>
      <x:c r="B149" s="226"/>
      <x:c r="C149" s="226"/>
      <x:c r="D149" s="226"/>
      <x:c r="E149" s="234"/>
      <x:c r="F149" s="234" t="str">
        <x:f>IF(OR(C149="",E149=""),"",C149*E149)</x:f>
      </x:c>
      <x:c r="G149" s="263"/>
      <x:c r="H149" s="226"/>
      <x:c r="I149" s="263"/>
      <x:c r="J149" s="226"/>
    </x:row>
    <x:row r="150" ht="30" customHeight="1">
      <x:c r="A150" s="223"/>
      <x:c r="B150" s="223"/>
      <x:c r="C150" s="223"/>
      <x:c r="D150" s="223"/>
      <x:c r="E150" s="233"/>
      <x:c r="F150" s="233" t="str">
        <x:f>IF(OR(C150="",E150=""),"",C150*E150)</x:f>
      </x:c>
      <x:c r="G150" s="262"/>
      <x:c r="H150" s="223"/>
      <x:c r="I150" s="262"/>
      <x:c r="J150" s="223"/>
    </x:row>
    <x:row r="151" ht="30" customHeight="1">
      <x:c r="A151" s="226"/>
      <x:c r="B151" s="226"/>
      <x:c r="C151" s="226"/>
      <x:c r="D151" s="226"/>
      <x:c r="E151" s="234"/>
      <x:c r="F151" s="234" t="str">
        <x:f>IF(OR(C151="",E151=""),"",C151*E151)</x:f>
      </x:c>
      <x:c r="G151" s="263"/>
      <x:c r="H151" s="226"/>
      <x:c r="I151" s="263"/>
      <x:c r="J151" s="226"/>
    </x:row>
    <x:row r="152" ht="30" customHeight="1">
      <x:c r="A152" s="223"/>
      <x:c r="B152" s="223"/>
      <x:c r="C152" s="223"/>
      <x:c r="D152" s="223"/>
      <x:c r="E152" s="233"/>
      <x:c r="F152" s="233" t="str">
        <x:f>IF(OR(C152="",E152=""),"",C152*E152)</x:f>
      </x:c>
      <x:c r="G152" s="262"/>
      <x:c r="H152" s="223"/>
      <x:c r="I152" s="262"/>
      <x:c r="J152" s="223"/>
    </x:row>
    <x:row r="153" ht="30" customHeight="1">
      <x:c r="A153" s="226"/>
      <x:c r="B153" s="226"/>
      <x:c r="C153" s="226"/>
      <x:c r="D153" s="226"/>
      <x:c r="E153" s="234"/>
      <x:c r="F153" s="234" t="str">
        <x:f>IF(OR(C153="",E153=""),"",C153*E153)</x:f>
      </x:c>
      <x:c r="G153" s="263"/>
      <x:c r="H153" s="226"/>
      <x:c r="I153" s="263"/>
      <x:c r="J153" s="226"/>
    </x:row>
    <x:row r="154" ht="30" customHeight="1">
      <x:c r="A154" s="223"/>
      <x:c r="B154" s="223"/>
      <x:c r="C154" s="223"/>
      <x:c r="D154" s="223"/>
      <x:c r="E154" s="233"/>
      <x:c r="F154" s="233" t="str">
        <x:f>IF(OR(C154="",E154=""),"",C154*E154)</x:f>
      </x:c>
      <x:c r="G154" s="262"/>
      <x:c r="H154" s="223"/>
      <x:c r="I154" s="262"/>
      <x:c r="J154" s="223"/>
    </x:row>
    <x:row r="155" ht="30" customHeight="1">
      <x:c r="A155" s="226"/>
      <x:c r="B155" s="226"/>
      <x:c r="C155" s="226"/>
      <x:c r="D155" s="226"/>
      <x:c r="E155" s="234"/>
      <x:c r="F155" s="234" t="str">
        <x:f>IF(OR(C155="",E155=""),"",C155*E155)</x:f>
      </x:c>
      <x:c r="G155" s="263"/>
      <x:c r="H155" s="226"/>
      <x:c r="I155" s="263"/>
      <x:c r="J155" s="226"/>
    </x:row>
    <x:row r="156" ht="30" customHeight="1">
      <x:c r="A156" s="223"/>
      <x:c r="B156" s="223"/>
      <x:c r="C156" s="223"/>
      <x:c r="D156" s="223"/>
      <x:c r="E156" s="233"/>
      <x:c r="F156" s="233" t="str">
        <x:f>IF(OR(C156="",E156=""),"",C156*E156)</x:f>
      </x:c>
      <x:c r="G156" s="262"/>
      <x:c r="H156" s="223"/>
      <x:c r="I156" s="262"/>
      <x:c r="J156" s="223"/>
    </x:row>
    <x:row r="157" ht="30" customHeight="1">
      <x:c r="A157" s="226"/>
      <x:c r="B157" s="226"/>
      <x:c r="C157" s="226"/>
      <x:c r="D157" s="226"/>
      <x:c r="E157" s="234"/>
      <x:c r="F157" s="234" t="str">
        <x:f>IF(OR(C157="",E157=""),"",C157*E157)</x:f>
      </x:c>
      <x:c r="G157" s="263"/>
      <x:c r="H157" s="226"/>
      <x:c r="I157" s="263"/>
      <x:c r="J157" s="226"/>
    </x:row>
    <x:row r="158" ht="30" customHeight="1">
      <x:c r="A158" s="223"/>
      <x:c r="B158" s="223"/>
      <x:c r="C158" s="223"/>
      <x:c r="D158" s="223"/>
      <x:c r="E158" s="233"/>
      <x:c r="F158" s="233" t="str">
        <x:f>IF(OR(C158="",E158=""),"",C158*E158)</x:f>
      </x:c>
      <x:c r="G158" s="262"/>
      <x:c r="H158" s="223"/>
      <x:c r="I158" s="262"/>
      <x:c r="J158" s="223"/>
    </x:row>
    <x:row r="159" ht="30" customHeight="1">
      <x:c r="A159" s="226"/>
      <x:c r="B159" s="226"/>
      <x:c r="C159" s="226"/>
      <x:c r="D159" s="226"/>
      <x:c r="E159" s="234"/>
      <x:c r="F159" s="234" t="str">
        <x:f>IF(OR(C159="",E159=""),"",C159*E159)</x:f>
      </x:c>
      <x:c r="G159" s="263"/>
      <x:c r="H159" s="226"/>
      <x:c r="I159" s="263"/>
      <x:c r="J159" s="226"/>
    </x:row>
    <x:row r="160" ht="30" customHeight="1">
      <x:c r="A160" s="223"/>
      <x:c r="B160" s="223"/>
      <x:c r="C160" s="223"/>
      <x:c r="D160" s="223"/>
      <x:c r="E160" s="233"/>
      <x:c r="F160" s="233" t="str">
        <x:f>IF(OR(C160="",E160=""),"",C160*E160)</x:f>
      </x:c>
      <x:c r="G160" s="262"/>
      <x:c r="H160" s="223"/>
      <x:c r="I160" s="262"/>
      <x:c r="J160" s="223"/>
    </x:row>
    <x:row r="161" ht="30" customHeight="1">
      <x:c r="A161" s="226"/>
      <x:c r="B161" s="226"/>
      <x:c r="C161" s="226"/>
      <x:c r="D161" s="226"/>
      <x:c r="E161" s="234"/>
      <x:c r="F161" s="234" t="str">
        <x:f>IF(OR(C161="",E161=""),"",C161*E161)</x:f>
      </x:c>
      <x:c r="G161" s="263"/>
      <x:c r="H161" s="226"/>
      <x:c r="I161" s="263"/>
      <x:c r="J161" s="226"/>
    </x:row>
    <x:row r="162" ht="30" customHeight="1">
      <x:c r="A162" s="223"/>
      <x:c r="B162" s="223"/>
      <x:c r="C162" s="223"/>
      <x:c r="D162" s="223"/>
      <x:c r="E162" s="233"/>
      <x:c r="F162" s="233" t="str">
        <x:f>IF(OR(C162="",E162=""),"",C162*E162)</x:f>
      </x:c>
      <x:c r="G162" s="262"/>
      <x:c r="H162" s="223"/>
      <x:c r="I162" s="262"/>
      <x:c r="J162" s="223"/>
    </x:row>
    <x:row r="163" ht="30" customHeight="1">
      <x:c r="A163" s="226"/>
      <x:c r="B163" s="226"/>
      <x:c r="C163" s="226"/>
      <x:c r="D163" s="226"/>
      <x:c r="E163" s="234"/>
      <x:c r="F163" s="234" t="str">
        <x:f>IF(OR(C163="",E163=""),"",C163*E163)</x:f>
      </x:c>
      <x:c r="G163" s="263"/>
      <x:c r="H163" s="226"/>
      <x:c r="I163" s="263"/>
      <x:c r="J163" s="226"/>
    </x:row>
    <x:row r="164" ht="30" customHeight="1">
      <x:c r="A164" s="223"/>
      <x:c r="B164" s="223"/>
      <x:c r="C164" s="223"/>
      <x:c r="D164" s="223"/>
      <x:c r="E164" s="233"/>
      <x:c r="F164" s="233" t="str">
        <x:f>IF(OR(C164="",E164=""),"",C164*E164)</x:f>
      </x:c>
      <x:c r="G164" s="262"/>
      <x:c r="H164" s="223"/>
      <x:c r="I164" s="262"/>
      <x:c r="J164" s="223"/>
    </x:row>
    <x:row r="165" ht="30" customHeight="1">
      <x:c r="A165" s="226"/>
      <x:c r="B165" s="226"/>
      <x:c r="C165" s="226"/>
      <x:c r="D165" s="226"/>
      <x:c r="E165" s="234"/>
      <x:c r="F165" s="234" t="str">
        <x:f>IF(OR(C165="",E165=""),"",C165*E165)</x:f>
      </x:c>
      <x:c r="G165" s="263"/>
      <x:c r="H165" s="226"/>
      <x:c r="I165" s="263"/>
      <x:c r="J165" s="226"/>
    </x:row>
    <x:row r="166" ht="30" customHeight="1">
      <x:c r="A166" s="223"/>
      <x:c r="B166" s="223"/>
      <x:c r="C166" s="223"/>
      <x:c r="D166" s="223"/>
      <x:c r="E166" s="233"/>
      <x:c r="F166" s="233" t="str">
        <x:f>IF(OR(C166="",E166=""),"",C166*E166)</x:f>
      </x:c>
      <x:c r="G166" s="262"/>
      <x:c r="H166" s="223"/>
      <x:c r="I166" s="262"/>
      <x:c r="J166" s="223"/>
    </x:row>
    <x:row r="167" ht="30" customHeight="1">
      <x:c r="A167" s="226"/>
      <x:c r="B167" s="226"/>
      <x:c r="C167" s="226"/>
      <x:c r="D167" s="226"/>
      <x:c r="E167" s="234"/>
      <x:c r="F167" s="234" t="str">
        <x:f>IF(OR(C167="",E167=""),"",C167*E167)</x:f>
      </x:c>
      <x:c r="G167" s="263"/>
      <x:c r="H167" s="226"/>
      <x:c r="I167" s="263"/>
      <x:c r="J167" s="226"/>
    </x:row>
    <x:row r="168" ht="30" customHeight="1">
      <x:c r="A168" s="223"/>
      <x:c r="B168" s="223"/>
      <x:c r="C168" s="223"/>
      <x:c r="D168" s="223"/>
      <x:c r="E168" s="233"/>
      <x:c r="F168" s="233" t="str">
        <x:f>IF(OR(C168="",E168=""),"",C168*E168)</x:f>
      </x:c>
      <x:c r="G168" s="262"/>
      <x:c r="H168" s="223"/>
      <x:c r="I168" s="262"/>
      <x:c r="J168" s="223"/>
    </x:row>
    <x:row r="169" ht="30" customHeight="1">
      <x:c r="A169" s="226"/>
      <x:c r="B169" s="226"/>
      <x:c r="C169" s="226"/>
      <x:c r="D169" s="226"/>
      <x:c r="E169" s="234"/>
      <x:c r="F169" s="234" t="str">
        <x:f>IF(OR(C169="",E169=""),"",C169*E169)</x:f>
      </x:c>
      <x:c r="G169" s="263"/>
      <x:c r="H169" s="226"/>
      <x:c r="I169" s="263"/>
      <x:c r="J169" s="226"/>
    </x:row>
    <x:row r="170" ht="30" customHeight="1">
      <x:c r="A170" s="223"/>
      <x:c r="B170" s="223"/>
      <x:c r="C170" s="223"/>
      <x:c r="D170" s="223"/>
      <x:c r="E170" s="233"/>
      <x:c r="F170" s="233" t="str">
        <x:f>IF(OR(C170="",E170=""),"",C170*E170)</x:f>
      </x:c>
      <x:c r="G170" s="262"/>
      <x:c r="H170" s="223"/>
      <x:c r="I170" s="262"/>
      <x:c r="J170" s="223"/>
    </x:row>
    <x:row r="171" ht="30" customHeight="1">
      <x:c r="A171" s="226"/>
      <x:c r="B171" s="226"/>
      <x:c r="C171" s="226"/>
      <x:c r="D171" s="226"/>
      <x:c r="E171" s="234"/>
      <x:c r="F171" s="234" t="str">
        <x:f>IF(OR(C171="",E171=""),"",C171*E171)</x:f>
      </x:c>
      <x:c r="G171" s="263"/>
      <x:c r="H171" s="226"/>
      <x:c r="I171" s="263"/>
      <x:c r="J171" s="226"/>
    </x:row>
    <x:row r="172" ht="30" customHeight="1">
      <x:c r="A172" s="223"/>
      <x:c r="B172" s="223"/>
      <x:c r="C172" s="223"/>
      <x:c r="D172" s="223"/>
      <x:c r="E172" s="233"/>
      <x:c r="F172" s="233" t="str">
        <x:f>IF(OR(C172="",E172=""),"",C172*E172)</x:f>
      </x:c>
      <x:c r="G172" s="262"/>
      <x:c r="H172" s="223"/>
      <x:c r="I172" s="262"/>
      <x:c r="J172" s="223"/>
    </x:row>
    <x:row r="173" ht="30" customHeight="1">
      <x:c r="A173" s="226"/>
      <x:c r="B173" s="226"/>
      <x:c r="C173" s="226"/>
      <x:c r="D173" s="226"/>
      <x:c r="E173" s="234"/>
      <x:c r="F173" s="234" t="str">
        <x:f>IF(OR(C173="",E173=""),"",C173*E173)</x:f>
      </x:c>
      <x:c r="G173" s="263"/>
      <x:c r="H173" s="226"/>
      <x:c r="I173" s="263"/>
      <x:c r="J173" s="226"/>
    </x:row>
    <x:row r="174" ht="30" customHeight="1">
      <x:c r="A174" s="223"/>
      <x:c r="B174" s="223"/>
      <x:c r="C174" s="223"/>
      <x:c r="D174" s="223"/>
      <x:c r="E174" s="233"/>
      <x:c r="F174" s="233" t="str">
        <x:f>IF(OR(C174="",E174=""),"",C174*E174)</x:f>
      </x:c>
      <x:c r="G174" s="262"/>
      <x:c r="H174" s="223"/>
      <x:c r="I174" s="262"/>
      <x:c r="J174" s="223"/>
    </x:row>
    <x:row r="175" ht="30" customHeight="1">
      <x:c r="A175" s="226"/>
      <x:c r="B175" s="226"/>
      <x:c r="C175" s="226"/>
      <x:c r="D175" s="226"/>
      <x:c r="E175" s="234"/>
      <x:c r="F175" s="234" t="str">
        <x:f>IF(OR(C175="",E175=""),"",C175*E175)</x:f>
      </x:c>
      <x:c r="G175" s="263"/>
      <x:c r="H175" s="226"/>
      <x:c r="I175" s="263"/>
      <x:c r="J175" s="226"/>
    </x:row>
    <x:row r="176" ht="30" customHeight="1">
      <x:c r="A176" s="223"/>
      <x:c r="B176" s="223"/>
      <x:c r="C176" s="223"/>
      <x:c r="D176" s="223"/>
      <x:c r="E176" s="233"/>
      <x:c r="F176" s="233" t="str">
        <x:f>IF(OR(C176="",E176=""),"",C176*E176)</x:f>
      </x:c>
      <x:c r="G176" s="262"/>
      <x:c r="H176" s="223"/>
      <x:c r="I176" s="262"/>
      <x:c r="J176" s="223"/>
    </x:row>
    <x:row r="177" ht="30" customHeight="1">
      <x:c r="A177" s="226"/>
      <x:c r="B177" s="226"/>
      <x:c r="C177" s="226"/>
      <x:c r="D177" s="226"/>
      <x:c r="E177" s="234"/>
      <x:c r="F177" s="234" t="str">
        <x:f>IF(OR(C177="",E177=""),"",C177*E177)</x:f>
      </x:c>
      <x:c r="G177" s="263"/>
      <x:c r="H177" s="226"/>
      <x:c r="I177" s="263"/>
      <x:c r="J177" s="226"/>
    </x:row>
    <x:row r="178" ht="30" customHeight="1">
      <x:c r="A178" s="223"/>
      <x:c r="B178" s="223"/>
      <x:c r="C178" s="223"/>
      <x:c r="D178" s="223"/>
      <x:c r="E178" s="233"/>
      <x:c r="F178" s="233" t="str">
        <x:f>IF(OR(C178="",E178=""),"",C178*E178)</x:f>
      </x:c>
      <x:c r="G178" s="262"/>
      <x:c r="H178" s="223"/>
      <x:c r="I178" s="262"/>
      <x:c r="J178" s="223"/>
    </x:row>
    <x:row r="179" ht="30" customHeight="1">
      <x:c r="A179" s="226"/>
      <x:c r="B179" s="226"/>
      <x:c r="C179" s="226"/>
      <x:c r="D179" s="226"/>
      <x:c r="E179" s="234"/>
      <x:c r="F179" s="234" t="str">
        <x:f>IF(OR(C179="",E179=""),"",C179*E179)</x:f>
      </x:c>
      <x:c r="G179" s="263"/>
      <x:c r="H179" s="226"/>
      <x:c r="I179" s="263"/>
      <x:c r="J179" s="226"/>
    </x:row>
    <x:row r="180" ht="30" customHeight="1">
      <x:c r="A180" s="223"/>
      <x:c r="B180" s="223"/>
      <x:c r="C180" s="223"/>
      <x:c r="D180" s="223"/>
      <x:c r="E180" s="233"/>
      <x:c r="F180" s="233" t="str">
        <x:f>IF(OR(C180="",E180=""),"",C180*E180)</x:f>
      </x:c>
      <x:c r="G180" s="262"/>
      <x:c r="H180" s="223"/>
      <x:c r="I180" s="262"/>
      <x:c r="J180" s="223"/>
    </x:row>
    <x:row r="181" ht="30" customHeight="1">
      <x:c r="A181" s="226"/>
      <x:c r="B181" s="226"/>
      <x:c r="C181" s="226"/>
      <x:c r="D181" s="226"/>
      <x:c r="E181" s="234"/>
      <x:c r="F181" s="234" t="str">
        <x:f>IF(OR(C181="",E181=""),"",C181*E181)</x:f>
      </x:c>
      <x:c r="G181" s="263"/>
      <x:c r="H181" s="226"/>
      <x:c r="I181" s="263"/>
      <x:c r="J181" s="226"/>
    </x:row>
    <x:row r="182" ht="30" customHeight="1">
      <x:c r="A182" s="223"/>
      <x:c r="B182" s="223"/>
      <x:c r="C182" s="223"/>
      <x:c r="D182" s="223"/>
      <x:c r="E182" s="233"/>
      <x:c r="F182" s="233" t="str">
        <x:f>IF(OR(C182="",E182=""),"",C182*E182)</x:f>
      </x:c>
      <x:c r="G182" s="262"/>
      <x:c r="H182" s="223"/>
      <x:c r="I182" s="262"/>
      <x:c r="J182" s="223"/>
    </x:row>
    <x:row r="183" ht="30" customHeight="1">
      <x:c r="A183" s="226"/>
      <x:c r="B183" s="226"/>
      <x:c r="C183" s="226"/>
      <x:c r="D183" s="226"/>
      <x:c r="E183" s="234"/>
      <x:c r="F183" s="234" t="str">
        <x:f>IF(OR(C183="",E183=""),"",C183*E183)</x:f>
      </x:c>
      <x:c r="G183" s="263"/>
      <x:c r="H183" s="226"/>
      <x:c r="I183" s="263"/>
      <x:c r="J183" s="226"/>
    </x:row>
    <x:row r="184" ht="30" customHeight="1">
      <x:c r="A184" s="223"/>
      <x:c r="B184" s="223"/>
      <x:c r="C184" s="223"/>
      <x:c r="D184" s="223"/>
      <x:c r="E184" s="233"/>
      <x:c r="F184" s="233" t="str">
        <x:f>IF(OR(C184="",E184=""),"",C184*E184)</x:f>
      </x:c>
      <x:c r="G184" s="262"/>
      <x:c r="H184" s="223"/>
      <x:c r="I184" s="262"/>
      <x:c r="J184" s="223"/>
    </x:row>
    <x:row r="185" ht="30" customHeight="1">
      <x:c r="A185" s="226"/>
      <x:c r="B185" s="226"/>
      <x:c r="C185" s="226"/>
      <x:c r="D185" s="226"/>
      <x:c r="E185" s="234"/>
      <x:c r="F185" s="234" t="str">
        <x:f>IF(OR(C185="",E185=""),"",C185*E185)</x:f>
      </x:c>
      <x:c r="G185" s="263"/>
      <x:c r="H185" s="226"/>
      <x:c r="I185" s="263"/>
      <x:c r="J185" s="226"/>
    </x:row>
    <x:row r="186" ht="30" customHeight="1">
      <x:c r="A186" s="223"/>
      <x:c r="B186" s="223"/>
      <x:c r="C186" s="223"/>
      <x:c r="D186" s="223"/>
      <x:c r="E186" s="233"/>
      <x:c r="F186" s="233" t="str">
        <x:f>IF(OR(C186="",E186=""),"",C186*E186)</x:f>
      </x:c>
      <x:c r="G186" s="262"/>
      <x:c r="H186" s="223"/>
      <x:c r="I186" s="262"/>
      <x:c r="J186" s="223"/>
    </x:row>
    <x:row r="187" ht="30" customHeight="1">
      <x:c r="A187" s="226"/>
      <x:c r="B187" s="226"/>
      <x:c r="C187" s="226"/>
      <x:c r="D187" s="226"/>
      <x:c r="E187" s="234"/>
      <x:c r="F187" s="234" t="str">
        <x:f>IF(OR(C187="",E187=""),"",C187*E187)</x:f>
      </x:c>
      <x:c r="G187" s="263"/>
      <x:c r="H187" s="226"/>
      <x:c r="I187" s="263"/>
      <x:c r="J187" s="226"/>
    </x:row>
    <x:row r="188" ht="30" customHeight="1">
      <x:c r="A188" s="223"/>
      <x:c r="B188" s="223"/>
      <x:c r="C188" s="223"/>
      <x:c r="D188" s="223"/>
      <x:c r="E188" s="233"/>
      <x:c r="F188" s="233" t="str">
        <x:f>IF(OR(C188="",E188=""),"",C188*E188)</x:f>
      </x:c>
      <x:c r="G188" s="262"/>
      <x:c r="H188" s="223"/>
      <x:c r="I188" s="262"/>
      <x:c r="J188" s="223"/>
    </x:row>
    <x:row r="189" ht="30" customHeight="1">
      <x:c r="A189" s="226"/>
      <x:c r="B189" s="226"/>
      <x:c r="C189" s="226"/>
      <x:c r="D189" s="226"/>
      <x:c r="E189" s="234"/>
      <x:c r="F189" s="234" t="str">
        <x:f>IF(OR(C189="",E189=""),"",C189*E189)</x:f>
      </x:c>
      <x:c r="G189" s="263"/>
      <x:c r="H189" s="226"/>
      <x:c r="I189" s="263"/>
      <x:c r="J189" s="226"/>
    </x:row>
    <x:row r="190" ht="30" customHeight="1">
      <x:c r="A190" s="223"/>
      <x:c r="B190" s="223"/>
      <x:c r="C190" s="223"/>
      <x:c r="D190" s="223"/>
      <x:c r="E190" s="233"/>
      <x:c r="F190" s="233" t="str">
        <x:f>IF(OR(C190="",E190=""),"",C190*E190)</x:f>
      </x:c>
      <x:c r="G190" s="262"/>
      <x:c r="H190" s="223"/>
      <x:c r="I190" s="262"/>
      <x:c r="J190" s="223"/>
    </x:row>
    <x:row r="191" ht="30" customHeight="1">
      <x:c r="A191" s="226"/>
      <x:c r="B191" s="226"/>
      <x:c r="C191" s="226"/>
      <x:c r="D191" s="226"/>
      <x:c r="E191" s="234"/>
      <x:c r="F191" s="234" t="str">
        <x:f>IF(OR(C191="",E191=""),"",C191*E191)</x:f>
      </x:c>
      <x:c r="G191" s="263"/>
      <x:c r="H191" s="226"/>
      <x:c r="I191" s="263"/>
      <x:c r="J191" s="226"/>
    </x:row>
    <x:row r="192" ht="30" customHeight="1">
      <x:c r="A192" s="223"/>
      <x:c r="B192" s="223"/>
      <x:c r="C192" s="223"/>
      <x:c r="D192" s="223"/>
      <x:c r="E192" s="233"/>
      <x:c r="F192" s="233" t="str">
        <x:f>IF(OR(C192="",E192=""),"",C192*E192)</x:f>
      </x:c>
      <x:c r="G192" s="262"/>
      <x:c r="H192" s="223"/>
      <x:c r="I192" s="262"/>
      <x:c r="J192" s="223"/>
    </x:row>
    <x:row r="193" ht="30" customHeight="1">
      <x:c r="A193" s="226"/>
      <x:c r="B193" s="226"/>
      <x:c r="C193" s="226"/>
      <x:c r="D193" s="226"/>
      <x:c r="E193" s="234"/>
      <x:c r="F193" s="234" t="str">
        <x:f>IF(OR(C193="",E193=""),"",C193*E193)</x:f>
      </x:c>
      <x:c r="G193" s="263"/>
      <x:c r="H193" s="226"/>
      <x:c r="I193" s="263"/>
      <x:c r="J193" s="226"/>
    </x:row>
    <x:row r="194" ht="30" customHeight="1">
      <x:c r="A194" s="223"/>
      <x:c r="B194" s="223"/>
      <x:c r="C194" s="223"/>
      <x:c r="D194" s="223"/>
      <x:c r="E194" s="233"/>
      <x:c r="F194" s="233" t="str">
        <x:f>IF(OR(C194="",E194=""),"",C194*E194)</x:f>
      </x:c>
      <x:c r="G194" s="262"/>
      <x:c r="H194" s="223"/>
      <x:c r="I194" s="262"/>
      <x:c r="J194" s="223"/>
    </x:row>
    <x:row r="195" ht="30" customHeight="1">
      <x:c r="A195" s="226"/>
      <x:c r="B195" s="226"/>
      <x:c r="C195" s="226"/>
      <x:c r="D195" s="226"/>
      <x:c r="E195" s="234"/>
      <x:c r="F195" s="234" t="str">
        <x:f>IF(OR(C195="",E195=""),"",C195*E195)</x:f>
      </x:c>
      <x:c r="G195" s="263"/>
      <x:c r="H195" s="226"/>
      <x:c r="I195" s="263"/>
      <x:c r="J195" s="226"/>
    </x:row>
    <x:row r="196" ht="30" customHeight="1">
      <x:c r="A196" s="223"/>
      <x:c r="B196" s="223"/>
      <x:c r="C196" s="223"/>
      <x:c r="D196" s="223"/>
      <x:c r="E196" s="233"/>
      <x:c r="F196" s="233" t="str">
        <x:f>IF(OR(C196="",E196=""),"",C196*E196)</x:f>
      </x:c>
      <x:c r="G196" s="262"/>
      <x:c r="H196" s="223"/>
      <x:c r="I196" s="262"/>
      <x:c r="J196" s="223"/>
    </x:row>
    <x:row r="197" ht="30" customHeight="1">
      <x:c r="A197" s="226"/>
      <x:c r="B197" s="226"/>
      <x:c r="C197" s="226"/>
      <x:c r="D197" s="226"/>
      <x:c r="E197" s="234"/>
      <x:c r="F197" s="234" t="str">
        <x:f>IF(OR(C197="",E197=""),"",C197*E197)</x:f>
      </x:c>
      <x:c r="G197" s="263"/>
      <x:c r="H197" s="226"/>
      <x:c r="I197" s="263"/>
      <x:c r="J197" s="226"/>
    </x:row>
    <x:row r="198" ht="30" customHeight="1">
      <x:c r="A198" s="223"/>
      <x:c r="B198" s="223"/>
      <x:c r="C198" s="223"/>
      <x:c r="D198" s="223"/>
      <x:c r="E198" s="233"/>
      <x:c r="F198" s="233" t="str">
        <x:f>IF(OR(C198="",E198=""),"",C198*E198)</x:f>
      </x:c>
      <x:c r="G198" s="262"/>
      <x:c r="H198" s="223"/>
      <x:c r="I198" s="262"/>
      <x:c r="J198" s="223"/>
    </x:row>
    <x:row r="199" ht="30" customHeight="1">
      <x:c r="A199" s="226"/>
      <x:c r="B199" s="226"/>
      <x:c r="C199" s="226"/>
      <x:c r="D199" s="226"/>
      <x:c r="E199" s="234"/>
      <x:c r="F199" s="234" t="str">
        <x:f>IF(OR(C199="",E199=""),"",C199*E199)</x:f>
      </x:c>
      <x:c r="G199" s="263"/>
      <x:c r="H199" s="226"/>
      <x:c r="I199" s="263"/>
      <x:c r="J199" s="226"/>
    </x:row>
    <x:row r="200" ht="30" customHeight="1">
      <x:c r="A200" s="223"/>
      <x:c r="B200" s="223"/>
      <x:c r="C200" s="223"/>
      <x:c r="D200" s="223"/>
      <x:c r="E200" s="233"/>
      <x:c r="F200" s="233" t="str">
        <x:f>IF(OR(C200="",E200=""),"",C200*E200)</x:f>
      </x:c>
      <x:c r="G200" s="262"/>
      <x:c r="H200" s="223"/>
      <x:c r="I200" s="262"/>
      <x:c r="J200" s="223"/>
    </x:row>
    <x:row r="201" ht="30" customHeight="1">
      <x:c r="A201" s="226"/>
      <x:c r="B201" s="226"/>
      <x:c r="C201" s="226"/>
      <x:c r="D201" s="226"/>
      <x:c r="E201" s="234"/>
      <x:c r="F201" s="234" t="str">
        <x:f>IF(OR(C201="",E201=""),"",C201*E201)</x:f>
      </x:c>
      <x:c r="G201" s="263"/>
      <x:c r="H201" s="226"/>
      <x:c r="I201" s="263"/>
      <x:c r="J201" s="226"/>
    </x:row>
    <x:row r="202" ht="30" customHeight="1">
      <x:c r="A202" s="223"/>
      <x:c r="B202" s="223"/>
      <x:c r="C202" s="223"/>
      <x:c r="D202" s="223"/>
      <x:c r="E202" s="233"/>
      <x:c r="F202" s="233" t="str">
        <x:f>IF(OR(C202="",E202=""),"",C202*E202)</x:f>
      </x:c>
      <x:c r="G202" s="262"/>
      <x:c r="H202" s="223"/>
      <x:c r="I202" s="262"/>
      <x:c r="J202" s="223"/>
    </x:row>
    <x:row r="203" ht="30" customHeight="1">
      <x:c r="A203" s="226"/>
      <x:c r="B203" s="226"/>
      <x:c r="C203" s="226"/>
      <x:c r="D203" s="226"/>
      <x:c r="E203" s="234"/>
      <x:c r="F203" s="234" t="str">
        <x:f>IF(OR(C203="",E203=""),"",C203*E203)</x:f>
      </x:c>
      <x:c r="G203" s="263"/>
      <x:c r="H203" s="226"/>
      <x:c r="I203" s="263"/>
      <x:c r="J203" s="226"/>
    </x:row>
    <x:row r="204" ht="30" customHeight="1">
      <x:c r="A204" s="223"/>
      <x:c r="B204" s="223"/>
      <x:c r="C204" s="223"/>
      <x:c r="D204" s="223"/>
      <x:c r="E204" s="233"/>
      <x:c r="F204" s="233" t="str">
        <x:f>IF(OR(C204="",E204=""),"",C204*E204)</x:f>
      </x:c>
      <x:c r="G204" s="262"/>
      <x:c r="H204" s="223"/>
      <x:c r="I204" s="262"/>
      <x:c r="J204" s="223"/>
    </x:row>
    <x:row r="205" ht="30" customHeight="1">
      <x:c r="A205" s="226"/>
      <x:c r="B205" s="226"/>
      <x:c r="C205" s="226"/>
      <x:c r="D205" s="226"/>
      <x:c r="E205" s="234"/>
      <x:c r="F205" s="234" t="str">
        <x:f>IF(OR(C205="",E205=""),"",C205*E205)</x:f>
      </x:c>
      <x:c r="G205" s="263"/>
      <x:c r="H205" s="226"/>
      <x:c r="I205" s="263"/>
      <x:c r="J205" s="226"/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dataValidations count="2">
    <x:dataValidation type="list" sqref="B5:B205">
      <x:formula1>"Furniture,Tabletop,Linens,Lighting,Tent / Structure,Ceremony,Decor,Power / Utilities,Restrooms,Other"</x:formula1>
    </x:dataValidation>
    <x:dataValidation type="list" sqref="H5:H205">
      <x:formula1>"Researching,Quoted,Reserved,Confirmed,Received,Returned,Cancelled"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18" hidden="0" customWidth="1"/>
    <x:col min="4" max="4" width="22" hidden="0" customWidth="1"/>
    <x:col min="5" max="5" width="17" hidden="0" customWidth="1"/>
    <x:col min="6" max="6" width="25" hidden="0" customWidth="1"/>
    <x:col min="7" max="7" width="16" hidden="0" customWidth="1"/>
    <x:col min="8" max="8" width="30" hidden="0" customWidth="1"/>
    <x:col min="9" max="9" width="20" hidden="0" customWidth="1"/>
    <x:col min="10" max="10" width="28" hidden="0" customWidth="1"/>
  </x:cols>
  <x:sheetData>
    <x:row r="1" ht="30" customHeight="1">
      <x:c r="A1" s="192" t="str">
        <x:v>Contacts</x:v>
      </x:c>
      <x:c r="B1" s="192"/>
      <x:c r="C1" s="192"/>
      <x:c r="D1" s="192"/>
      <x:c r="E1" s="192"/>
      <x:c r="F1" s="192"/>
      <x:c r="G1" s="192"/>
      <x:c r="H1" s="192"/>
      <x:c r="I1" s="192"/>
      <x:c r="J1" s="192"/>
    </x:row>
    <x:row r="2" ht="28" customHeight="1">
      <x:c r="A2" s="194" t="str">
        <x:v>Keep the communication chain clean: name, role, company, phone, email, and wedding-day responsibility.</x:v>
      </x:c>
      <x:c r="B2" s="194"/>
      <x:c r="C2" s="194"/>
      <x:c r="D2" s="194"/>
      <x:c r="E2" s="194"/>
      <x:c r="F2" s="194"/>
      <x:c r="G2" s="194"/>
      <x:c r="H2" s="194"/>
      <x:c r="I2" s="194"/>
      <x:c r="J2" s="194"/>
    </x:row>
    <x:row r="3" ht="3" customHeight="1">
      <x:c r="A3" s="210"/>
      <x:c r="B3" s="210"/>
      <x:c r="C3" s="210"/>
      <x:c r="D3" s="210"/>
      <x:c r="E3" s="210"/>
      <x:c r="F3" s="210"/>
      <x:c r="G3" s="210"/>
      <x:c r="H3" s="210"/>
      <x:c r="I3" s="210"/>
      <x:c r="J3" s="210"/>
    </x:row>
    <x:row r="4" ht="34" customHeight="1">
      <x:c r="A4" s="222" t="str">
        <x:v>Contact ID</x:v>
      </x:c>
      <x:c r="B4" s="222" t="str">
        <x:v>Name</x:v>
      </x:c>
      <x:c r="C4" s="222" t="str">
        <x:v>Role</x:v>
      </x:c>
      <x:c r="D4" s="222" t="str">
        <x:v>Company / Group</x:v>
      </x:c>
      <x:c r="E4" s="222" t="str">
        <x:v>Phone</x:v>
      </x:c>
      <x:c r="F4" s="222" t="str">
        <x:v>Email</x:v>
      </x:c>
      <x:c r="G4" s="222" t="str">
        <x:v>Primary / Backup</x:v>
      </x:c>
      <x:c r="H4" s="222" t="str">
        <x:v>Wedding-Day Responsibility</x:v>
      </x:c>
      <x:c r="I4" s="222" t="str">
        <x:v>Decision Authority</x:v>
      </x:c>
      <x:c r="J4" s="222" t="str">
        <x:v>Notes</x:v>
      </x:c>
    </x:row>
    <x:row r="5" ht="30" customHeight="1">
      <x:c r="A5" s="226" t="str">
        <x:f>IF(B5="","","C-"&amp;TEXT(ROW()-4,"000"))</x:f>
      </x:c>
      <x:c r="B5" s="226"/>
      <x:c r="C5" s="226"/>
      <x:c r="D5" s="226"/>
      <x:c r="E5" s="226"/>
      <x:c r="F5" s="226"/>
      <x:c r="G5" s="226"/>
      <x:c r="H5" s="226"/>
      <x:c r="I5" s="226"/>
      <x:c r="J5" s="226"/>
    </x:row>
    <x:row r="6" ht="30" customHeight="1">
      <x:c r="A6" s="223" t="str">
        <x:f>IF(B6="","","C-"&amp;TEXT(ROW()-4,"000"))</x:f>
      </x:c>
      <x:c r="B6" s="223"/>
      <x:c r="C6" s="223"/>
      <x:c r="D6" s="223"/>
      <x:c r="E6" s="223"/>
      <x:c r="F6" s="223"/>
      <x:c r="G6" s="223"/>
      <x:c r="H6" s="223"/>
      <x:c r="I6" s="223"/>
      <x:c r="J6" s="223"/>
    </x:row>
    <x:row r="7" ht="30" customHeight="1">
      <x:c r="A7" s="226" t="str">
        <x:f>IF(B7="","","C-"&amp;TEXT(ROW()-4,"000"))</x:f>
      </x:c>
      <x:c r="B7" s="226"/>
      <x:c r="C7" s="226"/>
      <x:c r="D7" s="226"/>
      <x:c r="E7" s="226"/>
      <x:c r="F7" s="226"/>
      <x:c r="G7" s="226"/>
      <x:c r="H7" s="226"/>
      <x:c r="I7" s="226"/>
      <x:c r="J7" s="226"/>
    </x:row>
    <x:row r="8" ht="30" customHeight="1">
      <x:c r="A8" s="223" t="str">
        <x:f>IF(B8="","","C-"&amp;TEXT(ROW()-4,"000"))</x:f>
      </x:c>
      <x:c r="B8" s="223"/>
      <x:c r="C8" s="223"/>
      <x:c r="D8" s="223"/>
      <x:c r="E8" s="223"/>
      <x:c r="F8" s="223"/>
      <x:c r="G8" s="223"/>
      <x:c r="H8" s="223"/>
      <x:c r="I8" s="223"/>
      <x:c r="J8" s="223"/>
    </x:row>
    <x:row r="9" ht="30" customHeight="1">
      <x:c r="A9" s="226" t="str">
        <x:f>IF(B9="","","C-"&amp;TEXT(ROW()-4,"000"))</x:f>
      </x:c>
      <x:c r="B9" s="226"/>
      <x:c r="C9" s="226"/>
      <x:c r="D9" s="226"/>
      <x:c r="E9" s="226"/>
      <x:c r="F9" s="226"/>
      <x:c r="G9" s="226"/>
      <x:c r="H9" s="226"/>
      <x:c r="I9" s="226"/>
      <x:c r="J9" s="226"/>
    </x:row>
    <x:row r="10" ht="30" customHeight="1">
      <x:c r="A10" s="223" t="str">
        <x:f>IF(B10="","","C-"&amp;TEXT(ROW()-4,"000"))</x:f>
      </x:c>
      <x:c r="B10" s="223"/>
      <x:c r="C10" s="223"/>
      <x:c r="D10" s="223"/>
      <x:c r="E10" s="223"/>
      <x:c r="F10" s="223"/>
      <x:c r="G10" s="223"/>
      <x:c r="H10" s="223"/>
      <x:c r="I10" s="223"/>
      <x:c r="J10" s="223"/>
    </x:row>
    <x:row r="11" ht="30" customHeight="1">
      <x:c r="A11" s="226" t="str">
        <x:f>IF(B11="","","C-"&amp;TEXT(ROW()-4,"000"))</x:f>
      </x:c>
      <x:c r="B11" s="226"/>
      <x:c r="C11" s="226"/>
      <x:c r="D11" s="226"/>
      <x:c r="E11" s="226"/>
      <x:c r="F11" s="226"/>
      <x:c r="G11" s="226"/>
      <x:c r="H11" s="226"/>
      <x:c r="I11" s="226"/>
      <x:c r="J11" s="226"/>
    </x:row>
    <x:row r="12" ht="30" customHeight="1">
      <x:c r="A12" s="223" t="str">
        <x:f>IF(B12="","","C-"&amp;TEXT(ROW()-4,"000"))</x:f>
      </x:c>
      <x:c r="B12" s="223"/>
      <x:c r="C12" s="223"/>
      <x:c r="D12" s="223"/>
      <x:c r="E12" s="223"/>
      <x:c r="F12" s="223"/>
      <x:c r="G12" s="223"/>
      <x:c r="H12" s="223"/>
      <x:c r="I12" s="223"/>
      <x:c r="J12" s="223"/>
    </x:row>
    <x:row r="13" ht="30" customHeight="1">
      <x:c r="A13" s="226" t="str">
        <x:f>IF(B13="","","C-"&amp;TEXT(ROW()-4,"000"))</x:f>
      </x:c>
      <x:c r="B13" s="226"/>
      <x:c r="C13" s="226"/>
      <x:c r="D13" s="226"/>
      <x:c r="E13" s="226"/>
      <x:c r="F13" s="226"/>
      <x:c r="G13" s="226"/>
      <x:c r="H13" s="226"/>
      <x:c r="I13" s="226"/>
      <x:c r="J13" s="226"/>
    </x:row>
    <x:row r="14" ht="30" customHeight="1">
      <x:c r="A14" s="223" t="str">
        <x:f>IF(B14="","","C-"&amp;TEXT(ROW()-4,"000"))</x:f>
      </x:c>
      <x:c r="B14" s="223"/>
      <x:c r="C14" s="223"/>
      <x:c r="D14" s="223"/>
      <x:c r="E14" s="223"/>
      <x:c r="F14" s="223"/>
      <x:c r="G14" s="223"/>
      <x:c r="H14" s="223"/>
      <x:c r="I14" s="223"/>
      <x:c r="J14" s="223"/>
    </x:row>
    <x:row r="15" ht="30" customHeight="1">
      <x:c r="A15" s="226" t="str">
        <x:f>IF(B15="","","C-"&amp;TEXT(ROW()-4,"000"))</x:f>
      </x:c>
      <x:c r="B15" s="226"/>
      <x:c r="C15" s="226"/>
      <x:c r="D15" s="226"/>
      <x:c r="E15" s="226"/>
      <x:c r="F15" s="226"/>
      <x:c r="G15" s="226"/>
      <x:c r="H15" s="226"/>
      <x:c r="I15" s="226"/>
      <x:c r="J15" s="226"/>
    </x:row>
    <x:row r="16" ht="30" customHeight="1">
      <x:c r="A16" s="223" t="str">
        <x:f>IF(B16="","","C-"&amp;TEXT(ROW()-4,"000"))</x:f>
      </x:c>
      <x:c r="B16" s="223"/>
      <x:c r="C16" s="223"/>
      <x:c r="D16" s="223"/>
      <x:c r="E16" s="223"/>
      <x:c r="F16" s="223"/>
      <x:c r="G16" s="223"/>
      <x:c r="H16" s="223"/>
      <x:c r="I16" s="223"/>
      <x:c r="J16" s="223"/>
    </x:row>
    <x:row r="17" ht="30" customHeight="1">
      <x:c r="A17" s="226" t="str">
        <x:f>IF(B17="","","C-"&amp;TEXT(ROW()-4,"000"))</x:f>
      </x:c>
      <x:c r="B17" s="226"/>
      <x:c r="C17" s="226"/>
      <x:c r="D17" s="226"/>
      <x:c r="E17" s="226"/>
      <x:c r="F17" s="226"/>
      <x:c r="G17" s="226"/>
      <x:c r="H17" s="226"/>
      <x:c r="I17" s="226"/>
      <x:c r="J17" s="226"/>
    </x:row>
    <x:row r="18" ht="30" customHeight="1">
      <x:c r="A18" s="223" t="str">
        <x:f>IF(B18="","","C-"&amp;TEXT(ROW()-4,"000"))</x:f>
      </x:c>
      <x:c r="B18" s="223"/>
      <x:c r="C18" s="223"/>
      <x:c r="D18" s="223"/>
      <x:c r="E18" s="223"/>
      <x:c r="F18" s="223"/>
      <x:c r="G18" s="223"/>
      <x:c r="H18" s="223"/>
      <x:c r="I18" s="223"/>
      <x:c r="J18" s="223"/>
    </x:row>
    <x:row r="19" ht="30" customHeight="1">
      <x:c r="A19" s="226" t="str">
        <x:f>IF(B19="","","C-"&amp;TEXT(ROW()-4,"000"))</x:f>
      </x:c>
      <x:c r="B19" s="226"/>
      <x:c r="C19" s="226"/>
      <x:c r="D19" s="226"/>
      <x:c r="E19" s="226"/>
      <x:c r="F19" s="226"/>
      <x:c r="G19" s="226"/>
      <x:c r="H19" s="226"/>
      <x:c r="I19" s="226"/>
      <x:c r="J19" s="226"/>
    </x:row>
    <x:row r="20" ht="30" customHeight="1">
      <x:c r="A20" s="223" t="str">
        <x:f>IF(B20="","","C-"&amp;TEXT(ROW()-4,"000"))</x:f>
      </x:c>
      <x:c r="B20" s="223"/>
      <x:c r="C20" s="223"/>
      <x:c r="D20" s="223"/>
      <x:c r="E20" s="223"/>
      <x:c r="F20" s="223"/>
      <x:c r="G20" s="223"/>
      <x:c r="H20" s="223"/>
      <x:c r="I20" s="223"/>
      <x:c r="J20" s="223"/>
    </x:row>
    <x:row r="21" ht="30" customHeight="1">
      <x:c r="A21" s="226" t="str">
        <x:f>IF(B21="","","C-"&amp;TEXT(ROW()-4,"000"))</x:f>
      </x:c>
      <x:c r="B21" s="226"/>
      <x:c r="C21" s="226"/>
      <x:c r="D21" s="226"/>
      <x:c r="E21" s="226"/>
      <x:c r="F21" s="226"/>
      <x:c r="G21" s="226"/>
      <x:c r="H21" s="226"/>
      <x:c r="I21" s="226"/>
      <x:c r="J21" s="226"/>
    </x:row>
    <x:row r="22" ht="30" customHeight="1">
      <x:c r="A22" s="223" t="str">
        <x:f>IF(B22="","","C-"&amp;TEXT(ROW()-4,"000"))</x:f>
      </x:c>
      <x:c r="B22" s="223"/>
      <x:c r="C22" s="223"/>
      <x:c r="D22" s="223"/>
      <x:c r="E22" s="223"/>
      <x:c r="F22" s="223"/>
      <x:c r="G22" s="223"/>
      <x:c r="H22" s="223"/>
      <x:c r="I22" s="223"/>
      <x:c r="J22" s="223"/>
    </x:row>
    <x:row r="23" ht="30" customHeight="1">
      <x:c r="A23" s="226" t="str">
        <x:f>IF(B23="","","C-"&amp;TEXT(ROW()-4,"000"))</x:f>
      </x:c>
      <x:c r="B23" s="226"/>
      <x:c r="C23" s="226"/>
      <x:c r="D23" s="226"/>
      <x:c r="E23" s="226"/>
      <x:c r="F23" s="226"/>
      <x:c r="G23" s="226"/>
      <x:c r="H23" s="226"/>
      <x:c r="I23" s="226"/>
      <x:c r="J23" s="226"/>
    </x:row>
    <x:row r="24" ht="30" customHeight="1">
      <x:c r="A24" s="223" t="str">
        <x:f>IF(B24="","","C-"&amp;TEXT(ROW()-4,"000"))</x:f>
      </x:c>
      <x:c r="B24" s="223"/>
      <x:c r="C24" s="223"/>
      <x:c r="D24" s="223"/>
      <x:c r="E24" s="223"/>
      <x:c r="F24" s="223"/>
      <x:c r="G24" s="223"/>
      <x:c r="H24" s="223"/>
      <x:c r="I24" s="223"/>
      <x:c r="J24" s="223"/>
    </x:row>
    <x:row r="25" ht="30" customHeight="1">
      <x:c r="A25" s="226" t="str">
        <x:f>IF(B25="","","C-"&amp;TEXT(ROW()-4,"000"))</x:f>
      </x:c>
      <x:c r="B25" s="226"/>
      <x:c r="C25" s="226"/>
      <x:c r="D25" s="226"/>
      <x:c r="E25" s="226"/>
      <x:c r="F25" s="226"/>
      <x:c r="G25" s="226"/>
      <x:c r="H25" s="226"/>
      <x:c r="I25" s="226"/>
      <x:c r="J25" s="226"/>
    </x:row>
    <x:row r="26" ht="30" customHeight="1">
      <x:c r="A26" s="223" t="str">
        <x:f>IF(B26="","","C-"&amp;TEXT(ROW()-4,"000"))</x:f>
      </x:c>
      <x:c r="B26" s="223"/>
      <x:c r="C26" s="223"/>
      <x:c r="D26" s="223"/>
      <x:c r="E26" s="223"/>
      <x:c r="F26" s="223"/>
      <x:c r="G26" s="223"/>
      <x:c r="H26" s="223"/>
      <x:c r="I26" s="223"/>
      <x:c r="J26" s="223"/>
    </x:row>
    <x:row r="27" ht="30" customHeight="1">
      <x:c r="A27" s="226" t="str">
        <x:f>IF(B27="","","C-"&amp;TEXT(ROW()-4,"000"))</x:f>
      </x:c>
      <x:c r="B27" s="226"/>
      <x:c r="C27" s="226"/>
      <x:c r="D27" s="226"/>
      <x:c r="E27" s="226"/>
      <x:c r="F27" s="226"/>
      <x:c r="G27" s="226"/>
      <x:c r="H27" s="226"/>
      <x:c r="I27" s="226"/>
      <x:c r="J27" s="226"/>
    </x:row>
    <x:row r="28" ht="30" customHeight="1">
      <x:c r="A28" s="223" t="str">
        <x:f>IF(B28="","","C-"&amp;TEXT(ROW()-4,"000"))</x:f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</x:row>
    <x:row r="29" ht="30" customHeight="1">
      <x:c r="A29" s="226" t="str">
        <x:f>IF(B29="","","C-"&amp;TEXT(ROW()-4,"000"))</x:f>
      </x:c>
      <x:c r="B29" s="226"/>
      <x:c r="C29" s="226"/>
      <x:c r="D29" s="226"/>
      <x:c r="E29" s="226"/>
      <x:c r="F29" s="226"/>
      <x:c r="G29" s="226"/>
      <x:c r="H29" s="226"/>
      <x:c r="I29" s="226"/>
      <x:c r="J29" s="226"/>
    </x:row>
    <x:row r="30" ht="30" customHeight="1">
      <x:c r="A30" s="223" t="str">
        <x:f>IF(B30="","","C-"&amp;TEXT(ROW()-4,"000"))</x:f>
      </x:c>
      <x:c r="B30" s="223"/>
      <x:c r="C30" s="223"/>
      <x:c r="D30" s="223"/>
      <x:c r="E30" s="223"/>
      <x:c r="F30" s="223"/>
      <x:c r="G30" s="223"/>
      <x:c r="H30" s="223"/>
      <x:c r="I30" s="223"/>
      <x:c r="J30" s="223"/>
    </x:row>
    <x:row r="31" ht="30" customHeight="1">
      <x:c r="A31" s="226" t="str">
        <x:f>IF(B31="","","C-"&amp;TEXT(ROW()-4,"000"))</x:f>
      </x:c>
      <x:c r="B31" s="226"/>
      <x:c r="C31" s="226"/>
      <x:c r="D31" s="226"/>
      <x:c r="E31" s="226"/>
      <x:c r="F31" s="226"/>
      <x:c r="G31" s="226"/>
      <x:c r="H31" s="226"/>
      <x:c r="I31" s="226"/>
      <x:c r="J31" s="226"/>
    </x:row>
    <x:row r="32" ht="30" customHeight="1">
      <x:c r="A32" s="223" t="str">
        <x:f>IF(B32="","","C-"&amp;TEXT(ROW()-4,"000"))</x:f>
      </x:c>
      <x:c r="B32" s="223"/>
      <x:c r="C32" s="223"/>
      <x:c r="D32" s="223"/>
      <x:c r="E32" s="223"/>
      <x:c r="F32" s="223"/>
      <x:c r="G32" s="223"/>
      <x:c r="H32" s="223"/>
      <x:c r="I32" s="223"/>
      <x:c r="J32" s="223"/>
    </x:row>
    <x:row r="33" ht="30" customHeight="1">
      <x:c r="A33" s="226" t="str">
        <x:f>IF(B33="","","C-"&amp;TEXT(ROW()-4,"000"))</x:f>
      </x:c>
      <x:c r="B33" s="226"/>
      <x:c r="C33" s="226"/>
      <x:c r="D33" s="226"/>
      <x:c r="E33" s="226"/>
      <x:c r="F33" s="226"/>
      <x:c r="G33" s="226"/>
      <x:c r="H33" s="226"/>
      <x:c r="I33" s="226"/>
      <x:c r="J33" s="226"/>
    </x:row>
    <x:row r="34" ht="30" customHeight="1">
      <x:c r="A34" s="223" t="str">
        <x:f>IF(B34="","","C-"&amp;TEXT(ROW()-4,"000"))</x:f>
      </x:c>
      <x:c r="B34" s="223"/>
      <x:c r="C34" s="223"/>
      <x:c r="D34" s="223"/>
      <x:c r="E34" s="223"/>
      <x:c r="F34" s="223"/>
      <x:c r="G34" s="223"/>
      <x:c r="H34" s="223"/>
      <x:c r="I34" s="223"/>
      <x:c r="J34" s="223"/>
    </x:row>
    <x:row r="35" ht="30" customHeight="1">
      <x:c r="A35" s="226" t="str">
        <x:f>IF(B35="","","C-"&amp;TEXT(ROW()-4,"000"))</x:f>
      </x:c>
      <x:c r="B35" s="226"/>
      <x:c r="C35" s="226"/>
      <x:c r="D35" s="226"/>
      <x:c r="E35" s="226"/>
      <x:c r="F35" s="226"/>
      <x:c r="G35" s="226"/>
      <x:c r="H35" s="226"/>
      <x:c r="I35" s="226"/>
      <x:c r="J35" s="226"/>
    </x:row>
    <x:row r="36" ht="30" customHeight="1">
      <x:c r="A36" s="223" t="str">
        <x:f>IF(B36="","","C-"&amp;TEXT(ROW()-4,"000"))</x:f>
      </x:c>
      <x:c r="B36" s="223"/>
      <x:c r="C36" s="223"/>
      <x:c r="D36" s="223"/>
      <x:c r="E36" s="223"/>
      <x:c r="F36" s="223"/>
      <x:c r="G36" s="223"/>
      <x:c r="H36" s="223"/>
      <x:c r="I36" s="223"/>
      <x:c r="J36" s="223"/>
    </x:row>
    <x:row r="37" ht="30" customHeight="1">
      <x:c r="A37" s="226" t="str">
        <x:f>IF(B37="","","C-"&amp;TEXT(ROW()-4,"000"))</x:f>
      </x:c>
      <x:c r="B37" s="226"/>
      <x:c r="C37" s="226"/>
      <x:c r="D37" s="226"/>
      <x:c r="E37" s="226"/>
      <x:c r="F37" s="226"/>
      <x:c r="G37" s="226"/>
      <x:c r="H37" s="226"/>
      <x:c r="I37" s="226"/>
      <x:c r="J37" s="226"/>
    </x:row>
    <x:row r="38" ht="30" customHeight="1">
      <x:c r="A38" s="223" t="str">
        <x:f>IF(B38="","","C-"&amp;TEXT(ROW()-4,"000"))</x:f>
      </x:c>
      <x:c r="B38" s="223"/>
      <x:c r="C38" s="223"/>
      <x:c r="D38" s="223"/>
      <x:c r="E38" s="223"/>
      <x:c r="F38" s="223"/>
      <x:c r="G38" s="223"/>
      <x:c r="H38" s="223"/>
      <x:c r="I38" s="223"/>
      <x:c r="J38" s="223"/>
    </x:row>
    <x:row r="39" ht="30" customHeight="1">
      <x:c r="A39" s="226" t="str">
        <x:f>IF(B39="","","C-"&amp;TEXT(ROW()-4,"000"))</x:f>
      </x:c>
      <x:c r="B39" s="226"/>
      <x:c r="C39" s="226"/>
      <x:c r="D39" s="226"/>
      <x:c r="E39" s="226"/>
      <x:c r="F39" s="226"/>
      <x:c r="G39" s="226"/>
      <x:c r="H39" s="226"/>
      <x:c r="I39" s="226"/>
      <x:c r="J39" s="226"/>
    </x:row>
    <x:row r="40" ht="30" customHeight="1">
      <x:c r="A40" s="223" t="str">
        <x:f>IF(B40="","","C-"&amp;TEXT(ROW()-4,"000"))</x:f>
      </x:c>
      <x:c r="B40" s="223"/>
      <x:c r="C40" s="223"/>
      <x:c r="D40" s="223"/>
      <x:c r="E40" s="223"/>
      <x:c r="F40" s="223"/>
      <x:c r="G40" s="223"/>
      <x:c r="H40" s="223"/>
      <x:c r="I40" s="223"/>
      <x:c r="J40" s="223"/>
    </x:row>
    <x:row r="41" ht="30" customHeight="1">
      <x:c r="A41" s="226" t="str">
        <x:f>IF(B41="","","C-"&amp;TEXT(ROW()-4,"000"))</x:f>
      </x:c>
      <x:c r="B41" s="226"/>
      <x:c r="C41" s="226"/>
      <x:c r="D41" s="226"/>
      <x:c r="E41" s="226"/>
      <x:c r="F41" s="226"/>
      <x:c r="G41" s="226"/>
      <x:c r="H41" s="226"/>
      <x:c r="I41" s="226"/>
      <x:c r="J41" s="226"/>
    </x:row>
    <x:row r="42" ht="30" customHeight="1">
      <x:c r="A42" s="223" t="str">
        <x:f>IF(B42="","","C-"&amp;TEXT(ROW()-4,"000"))</x:f>
      </x:c>
      <x:c r="B42" s="223"/>
      <x:c r="C42" s="223"/>
      <x:c r="D42" s="223"/>
      <x:c r="E42" s="223"/>
      <x:c r="F42" s="223"/>
      <x:c r="G42" s="223"/>
      <x:c r="H42" s="223"/>
      <x:c r="I42" s="223"/>
      <x:c r="J42" s="223"/>
    </x:row>
    <x:row r="43" ht="30" customHeight="1">
      <x:c r="A43" s="226" t="str">
        <x:f>IF(B43="","","C-"&amp;TEXT(ROW()-4,"000"))</x:f>
      </x:c>
      <x:c r="B43" s="226"/>
      <x:c r="C43" s="226"/>
      <x:c r="D43" s="226"/>
      <x:c r="E43" s="226"/>
      <x:c r="F43" s="226"/>
      <x:c r="G43" s="226"/>
      <x:c r="H43" s="226"/>
      <x:c r="I43" s="226"/>
      <x:c r="J43" s="226"/>
    </x:row>
    <x:row r="44" ht="30" customHeight="1">
      <x:c r="A44" s="223" t="str">
        <x:f>IF(B44="","","C-"&amp;TEXT(ROW()-4,"000"))</x:f>
      </x:c>
      <x:c r="B44" s="223"/>
      <x:c r="C44" s="223"/>
      <x:c r="D44" s="223"/>
      <x:c r="E44" s="223"/>
      <x:c r="F44" s="223"/>
      <x:c r="G44" s="223"/>
      <x:c r="H44" s="223"/>
      <x:c r="I44" s="223"/>
      <x:c r="J44" s="223"/>
    </x:row>
    <x:row r="45" ht="30" customHeight="1">
      <x:c r="A45" s="226" t="str">
        <x:f>IF(B45="","","C-"&amp;TEXT(ROW()-4,"000"))</x:f>
      </x:c>
      <x:c r="B45" s="226"/>
      <x:c r="C45" s="226"/>
      <x:c r="D45" s="226"/>
      <x:c r="E45" s="226"/>
      <x:c r="F45" s="226"/>
      <x:c r="G45" s="226"/>
      <x:c r="H45" s="226"/>
      <x:c r="I45" s="226"/>
      <x:c r="J45" s="226"/>
    </x:row>
    <x:row r="46" ht="30" customHeight="1">
      <x:c r="A46" s="223" t="str">
        <x:f>IF(B46="","","C-"&amp;TEXT(ROW()-4,"000"))</x:f>
      </x:c>
      <x:c r="B46" s="223"/>
      <x:c r="C46" s="223"/>
      <x:c r="D46" s="223"/>
      <x:c r="E46" s="223"/>
      <x:c r="F46" s="223"/>
      <x:c r="G46" s="223"/>
      <x:c r="H46" s="223"/>
      <x:c r="I46" s="223"/>
      <x:c r="J46" s="223"/>
    </x:row>
    <x:row r="47" ht="30" customHeight="1">
      <x:c r="A47" s="226" t="str">
        <x:f>IF(B47="","","C-"&amp;TEXT(ROW()-4,"000"))</x:f>
      </x:c>
      <x:c r="B47" s="226"/>
      <x:c r="C47" s="226"/>
      <x:c r="D47" s="226"/>
      <x:c r="E47" s="226"/>
      <x:c r="F47" s="226"/>
      <x:c r="G47" s="226"/>
      <x:c r="H47" s="226"/>
      <x:c r="I47" s="226"/>
      <x:c r="J47" s="226"/>
    </x:row>
    <x:row r="48" ht="30" customHeight="1">
      <x:c r="A48" s="223" t="str">
        <x:f>IF(B48="","","C-"&amp;TEXT(ROW()-4,"000"))</x:f>
      </x:c>
      <x:c r="B48" s="223"/>
      <x:c r="C48" s="223"/>
      <x:c r="D48" s="223"/>
      <x:c r="E48" s="223"/>
      <x:c r="F48" s="223"/>
      <x:c r="G48" s="223"/>
      <x:c r="H48" s="223"/>
      <x:c r="I48" s="223"/>
      <x:c r="J48" s="223"/>
    </x:row>
    <x:row r="49" ht="30" customHeight="1">
      <x:c r="A49" s="226" t="str">
        <x:f>IF(B49="","","C-"&amp;TEXT(ROW()-4,"000"))</x:f>
      </x:c>
      <x:c r="B49" s="226"/>
      <x:c r="C49" s="226"/>
      <x:c r="D49" s="226"/>
      <x:c r="E49" s="226"/>
      <x:c r="F49" s="226"/>
      <x:c r="G49" s="226"/>
      <x:c r="H49" s="226"/>
      <x:c r="I49" s="226"/>
      <x:c r="J49" s="226"/>
    </x:row>
    <x:row r="50" ht="30" customHeight="1">
      <x:c r="A50" s="223" t="str">
        <x:f>IF(B50="","","C-"&amp;TEXT(ROW()-4,"000"))</x:f>
      </x:c>
      <x:c r="B50" s="223"/>
      <x:c r="C50" s="223"/>
      <x:c r="D50" s="223"/>
      <x:c r="E50" s="223"/>
      <x:c r="F50" s="223"/>
      <x:c r="G50" s="223"/>
      <x:c r="H50" s="223"/>
      <x:c r="I50" s="223"/>
      <x:c r="J50" s="223"/>
    </x:row>
    <x:row r="51" ht="30" customHeight="1">
      <x:c r="A51" s="226" t="str">
        <x:f>IF(B51="","","C-"&amp;TEXT(ROW()-4,"000"))</x:f>
      </x:c>
      <x:c r="B51" s="226"/>
      <x:c r="C51" s="226"/>
      <x:c r="D51" s="226"/>
      <x:c r="E51" s="226"/>
      <x:c r="F51" s="226"/>
      <x:c r="G51" s="226"/>
      <x:c r="H51" s="226"/>
      <x:c r="I51" s="226"/>
      <x:c r="J51" s="226"/>
    </x:row>
    <x:row r="52" ht="30" customHeight="1">
      <x:c r="A52" s="223" t="str">
        <x:f>IF(B52="","","C-"&amp;TEXT(ROW()-4,"000"))</x:f>
      </x:c>
      <x:c r="B52" s="223"/>
      <x:c r="C52" s="223"/>
      <x:c r="D52" s="223"/>
      <x:c r="E52" s="223"/>
      <x:c r="F52" s="223"/>
      <x:c r="G52" s="223"/>
      <x:c r="H52" s="223"/>
      <x:c r="I52" s="223"/>
      <x:c r="J52" s="223"/>
    </x:row>
    <x:row r="53" ht="30" customHeight="1">
      <x:c r="A53" s="226" t="str">
        <x:f>IF(B53="","","C-"&amp;TEXT(ROW()-4,"000"))</x:f>
      </x:c>
      <x:c r="B53" s="226"/>
      <x:c r="C53" s="226"/>
      <x:c r="D53" s="226"/>
      <x:c r="E53" s="226"/>
      <x:c r="F53" s="226"/>
      <x:c r="G53" s="226"/>
      <x:c r="H53" s="226"/>
      <x:c r="I53" s="226"/>
      <x:c r="J53" s="226"/>
    </x:row>
    <x:row r="54" ht="30" customHeight="1">
      <x:c r="A54" s="223" t="str">
        <x:f>IF(B54="","","C-"&amp;TEXT(ROW()-4,"000"))</x:f>
      </x:c>
      <x:c r="B54" s="223"/>
      <x:c r="C54" s="223"/>
      <x:c r="D54" s="223"/>
      <x:c r="E54" s="223"/>
      <x:c r="F54" s="223"/>
      <x:c r="G54" s="223"/>
      <x:c r="H54" s="223"/>
      <x:c r="I54" s="223"/>
      <x:c r="J54" s="223"/>
    </x:row>
    <x:row r="55" ht="30" customHeight="1">
      <x:c r="A55" s="226" t="str">
        <x:f>IF(B55="","","C-"&amp;TEXT(ROW()-4,"000"))</x:f>
      </x:c>
      <x:c r="B55" s="226"/>
      <x:c r="C55" s="226"/>
      <x:c r="D55" s="226"/>
      <x:c r="E55" s="226"/>
      <x:c r="F55" s="226"/>
      <x:c r="G55" s="226"/>
      <x:c r="H55" s="226"/>
      <x:c r="I55" s="226"/>
      <x:c r="J55" s="226"/>
    </x:row>
    <x:row r="56" ht="30" customHeight="1">
      <x:c r="A56" s="223" t="str">
        <x:f>IF(B56="","","C-"&amp;TEXT(ROW()-4,"000"))</x:f>
      </x:c>
      <x:c r="B56" s="223"/>
      <x:c r="C56" s="223"/>
      <x:c r="D56" s="223"/>
      <x:c r="E56" s="223"/>
      <x:c r="F56" s="223"/>
      <x:c r="G56" s="223"/>
      <x:c r="H56" s="223"/>
      <x:c r="I56" s="223"/>
      <x:c r="J56" s="223"/>
    </x:row>
    <x:row r="57" ht="30" customHeight="1">
      <x:c r="A57" s="226" t="str">
        <x:f>IF(B57="","","C-"&amp;TEXT(ROW()-4,"000"))</x:f>
      </x:c>
      <x:c r="B57" s="226"/>
      <x:c r="C57" s="226"/>
      <x:c r="D57" s="226"/>
      <x:c r="E57" s="226"/>
      <x:c r="F57" s="226"/>
      <x:c r="G57" s="226"/>
      <x:c r="H57" s="226"/>
      <x:c r="I57" s="226"/>
      <x:c r="J57" s="226"/>
    </x:row>
    <x:row r="58" ht="30" customHeight="1">
      <x:c r="A58" s="223" t="str">
        <x:f>IF(B58="","","C-"&amp;TEXT(ROW()-4,"000"))</x:f>
      </x:c>
      <x:c r="B58" s="223"/>
      <x:c r="C58" s="223"/>
      <x:c r="D58" s="223"/>
      <x:c r="E58" s="223"/>
      <x:c r="F58" s="223"/>
      <x:c r="G58" s="223"/>
      <x:c r="H58" s="223"/>
      <x:c r="I58" s="223"/>
      <x:c r="J58" s="223"/>
    </x:row>
    <x:row r="59" ht="30" customHeight="1">
      <x:c r="A59" s="226" t="str">
        <x:f>IF(B59="","","C-"&amp;TEXT(ROW()-4,"000"))</x:f>
      </x:c>
      <x:c r="B59" s="226"/>
      <x:c r="C59" s="226"/>
      <x:c r="D59" s="226"/>
      <x:c r="E59" s="226"/>
      <x:c r="F59" s="226"/>
      <x:c r="G59" s="226"/>
      <x:c r="H59" s="226"/>
      <x:c r="I59" s="226"/>
      <x:c r="J59" s="226"/>
    </x:row>
    <x:row r="60" ht="30" customHeight="1">
      <x:c r="A60" s="223" t="str">
        <x:f>IF(B60="","","C-"&amp;TEXT(ROW()-4,"000"))</x:f>
      </x:c>
      <x:c r="B60" s="223"/>
      <x:c r="C60" s="223"/>
      <x:c r="D60" s="223"/>
      <x:c r="E60" s="223"/>
      <x:c r="F60" s="223"/>
      <x:c r="G60" s="223"/>
      <x:c r="H60" s="223"/>
      <x:c r="I60" s="223"/>
      <x:c r="J60" s="223"/>
    </x:row>
    <x:row r="61" ht="30" customHeight="1">
      <x:c r="A61" s="226" t="str">
        <x:f>IF(B61="","","C-"&amp;TEXT(ROW()-4,"000"))</x:f>
      </x:c>
      <x:c r="B61" s="226"/>
      <x:c r="C61" s="226"/>
      <x:c r="D61" s="226"/>
      <x:c r="E61" s="226"/>
      <x:c r="F61" s="226"/>
      <x:c r="G61" s="226"/>
      <x:c r="H61" s="226"/>
      <x:c r="I61" s="226"/>
      <x:c r="J61" s="226"/>
    </x:row>
    <x:row r="62" ht="30" customHeight="1">
      <x:c r="A62" s="223" t="str">
        <x:f>IF(B62="","","C-"&amp;TEXT(ROW()-4,"000"))</x:f>
      </x:c>
      <x:c r="B62" s="223"/>
      <x:c r="C62" s="223"/>
      <x:c r="D62" s="223"/>
      <x:c r="E62" s="223"/>
      <x:c r="F62" s="223"/>
      <x:c r="G62" s="223"/>
      <x:c r="H62" s="223"/>
      <x:c r="I62" s="223"/>
      <x:c r="J62" s="223"/>
    </x:row>
    <x:row r="63" ht="30" customHeight="1">
      <x:c r="A63" s="226" t="str">
        <x:f>IF(B63="","","C-"&amp;TEXT(ROW()-4,"000"))</x:f>
      </x:c>
      <x:c r="B63" s="226"/>
      <x:c r="C63" s="226"/>
      <x:c r="D63" s="226"/>
      <x:c r="E63" s="226"/>
      <x:c r="F63" s="226"/>
      <x:c r="G63" s="226"/>
      <x:c r="H63" s="226"/>
      <x:c r="I63" s="226"/>
      <x:c r="J63" s="226"/>
    </x:row>
    <x:row r="64" ht="30" customHeight="1">
      <x:c r="A64" s="223" t="str">
        <x:f>IF(B64="","","C-"&amp;TEXT(ROW()-4,"000"))</x:f>
      </x:c>
      <x:c r="B64" s="223"/>
      <x:c r="C64" s="223"/>
      <x:c r="D64" s="223"/>
      <x:c r="E64" s="223"/>
      <x:c r="F64" s="223"/>
      <x:c r="G64" s="223"/>
      <x:c r="H64" s="223"/>
      <x:c r="I64" s="223"/>
      <x:c r="J64" s="223"/>
    </x:row>
    <x:row r="65" ht="30" customHeight="1">
      <x:c r="A65" s="226" t="str">
        <x:f>IF(B65="","","C-"&amp;TEXT(ROW()-4,"000"))</x:f>
      </x:c>
      <x:c r="B65" s="226"/>
      <x:c r="C65" s="226"/>
      <x:c r="D65" s="226"/>
      <x:c r="E65" s="226"/>
      <x:c r="F65" s="226"/>
      <x:c r="G65" s="226"/>
      <x:c r="H65" s="226"/>
      <x:c r="I65" s="226"/>
      <x:c r="J65" s="226"/>
    </x:row>
    <x:row r="66" ht="30" customHeight="1">
      <x:c r="A66" s="223" t="str">
        <x:f>IF(B66="","","C-"&amp;TEXT(ROW()-4,"000"))</x:f>
      </x:c>
      <x:c r="B66" s="223"/>
      <x:c r="C66" s="223"/>
      <x:c r="D66" s="223"/>
      <x:c r="E66" s="223"/>
      <x:c r="F66" s="223"/>
      <x:c r="G66" s="223"/>
      <x:c r="H66" s="223"/>
      <x:c r="I66" s="223"/>
      <x:c r="J66" s="223"/>
    </x:row>
    <x:row r="67" ht="30" customHeight="1">
      <x:c r="A67" s="226" t="str">
        <x:f>IF(B67="","","C-"&amp;TEXT(ROW()-4,"000"))</x:f>
      </x:c>
      <x:c r="B67" s="226"/>
      <x:c r="C67" s="226"/>
      <x:c r="D67" s="226"/>
      <x:c r="E67" s="226"/>
      <x:c r="F67" s="226"/>
      <x:c r="G67" s="226"/>
      <x:c r="H67" s="226"/>
      <x:c r="I67" s="226"/>
      <x:c r="J67" s="226"/>
    </x:row>
    <x:row r="68" ht="30" customHeight="1">
      <x:c r="A68" s="223" t="str">
        <x:f>IF(B68="","","C-"&amp;TEXT(ROW()-4,"000"))</x:f>
      </x:c>
      <x:c r="B68" s="223"/>
      <x:c r="C68" s="223"/>
      <x:c r="D68" s="223"/>
      <x:c r="E68" s="223"/>
      <x:c r="F68" s="223"/>
      <x:c r="G68" s="223"/>
      <x:c r="H68" s="223"/>
      <x:c r="I68" s="223"/>
      <x:c r="J68" s="223"/>
    </x:row>
    <x:row r="69" ht="30" customHeight="1">
      <x:c r="A69" s="226" t="str">
        <x:f>IF(B69="","","C-"&amp;TEXT(ROW()-4,"000"))</x:f>
      </x:c>
      <x:c r="B69" s="226"/>
      <x:c r="C69" s="226"/>
      <x:c r="D69" s="226"/>
      <x:c r="E69" s="226"/>
      <x:c r="F69" s="226"/>
      <x:c r="G69" s="226"/>
      <x:c r="H69" s="226"/>
      <x:c r="I69" s="226"/>
      <x:c r="J69" s="226"/>
    </x:row>
    <x:row r="70" ht="30" customHeight="1">
      <x:c r="A70" s="223" t="str">
        <x:f>IF(B70="","","C-"&amp;TEXT(ROW()-4,"000"))</x:f>
      </x:c>
      <x:c r="B70" s="223"/>
      <x:c r="C70" s="223"/>
      <x:c r="D70" s="223"/>
      <x:c r="E70" s="223"/>
      <x:c r="F70" s="223"/>
      <x:c r="G70" s="223"/>
      <x:c r="H70" s="223"/>
      <x:c r="I70" s="223"/>
      <x:c r="J70" s="223"/>
    </x:row>
    <x:row r="71" ht="30" customHeight="1">
      <x:c r="A71" s="226" t="str">
        <x:f>IF(B71="","","C-"&amp;TEXT(ROW()-4,"000"))</x:f>
      </x:c>
      <x:c r="B71" s="226"/>
      <x:c r="C71" s="226"/>
      <x:c r="D71" s="226"/>
      <x:c r="E71" s="226"/>
      <x:c r="F71" s="226"/>
      <x:c r="G71" s="226"/>
      <x:c r="H71" s="226"/>
      <x:c r="I71" s="226"/>
      <x:c r="J71" s="226"/>
    </x:row>
    <x:row r="72" ht="30" customHeight="1">
      <x:c r="A72" s="223" t="str">
        <x:f>IF(B72="","","C-"&amp;TEXT(ROW()-4,"000"))</x:f>
      </x:c>
      <x:c r="B72" s="223"/>
      <x:c r="C72" s="223"/>
      <x:c r="D72" s="223"/>
      <x:c r="E72" s="223"/>
      <x:c r="F72" s="223"/>
      <x:c r="G72" s="223"/>
      <x:c r="H72" s="223"/>
      <x:c r="I72" s="223"/>
      <x:c r="J72" s="223"/>
    </x:row>
    <x:row r="73" ht="30" customHeight="1">
      <x:c r="A73" s="226" t="str">
        <x:f>IF(B73="","","C-"&amp;TEXT(ROW()-4,"000"))</x:f>
      </x:c>
      <x:c r="B73" s="226"/>
      <x:c r="C73" s="226"/>
      <x:c r="D73" s="226"/>
      <x:c r="E73" s="226"/>
      <x:c r="F73" s="226"/>
      <x:c r="G73" s="226"/>
      <x:c r="H73" s="226"/>
      <x:c r="I73" s="226"/>
      <x:c r="J73" s="226"/>
    </x:row>
    <x:row r="74" ht="30" customHeight="1">
      <x:c r="A74" s="223" t="str">
        <x:f>IF(B74="","","C-"&amp;TEXT(ROW()-4,"000"))</x:f>
      </x:c>
      <x:c r="B74" s="223"/>
      <x:c r="C74" s="223"/>
      <x:c r="D74" s="223"/>
      <x:c r="E74" s="223"/>
      <x:c r="F74" s="223"/>
      <x:c r="G74" s="223"/>
      <x:c r="H74" s="223"/>
      <x:c r="I74" s="223"/>
      <x:c r="J74" s="223"/>
    </x:row>
    <x:row r="75" ht="30" customHeight="1">
      <x:c r="A75" s="226" t="str">
        <x:f>IF(B75="","","C-"&amp;TEXT(ROW()-4,"000"))</x:f>
      </x:c>
      <x:c r="B75" s="226"/>
      <x:c r="C75" s="226"/>
      <x:c r="D75" s="226"/>
      <x:c r="E75" s="226"/>
      <x:c r="F75" s="226"/>
      <x:c r="G75" s="226"/>
      <x:c r="H75" s="226"/>
      <x:c r="I75" s="226"/>
      <x:c r="J75" s="226"/>
    </x:row>
    <x:row r="76" ht="30" customHeight="1">
      <x:c r="A76" s="223" t="str">
        <x:f>IF(B76="","","C-"&amp;TEXT(ROW()-4,"000"))</x:f>
      </x:c>
      <x:c r="B76" s="223"/>
      <x:c r="C76" s="223"/>
      <x:c r="D76" s="223"/>
      <x:c r="E76" s="223"/>
      <x:c r="F76" s="223"/>
      <x:c r="G76" s="223"/>
      <x:c r="H76" s="223"/>
      <x:c r="I76" s="223"/>
      <x:c r="J76" s="223"/>
    </x:row>
    <x:row r="77" ht="30" customHeight="1">
      <x:c r="A77" s="226" t="str">
        <x:f>IF(B77="","","C-"&amp;TEXT(ROW()-4,"000"))</x:f>
      </x:c>
      <x:c r="B77" s="226"/>
      <x:c r="C77" s="226"/>
      <x:c r="D77" s="226"/>
      <x:c r="E77" s="226"/>
      <x:c r="F77" s="226"/>
      <x:c r="G77" s="226"/>
      <x:c r="H77" s="226"/>
      <x:c r="I77" s="226"/>
      <x:c r="J77" s="226"/>
    </x:row>
    <x:row r="78" ht="30" customHeight="1">
      <x:c r="A78" s="223" t="str">
        <x:f>IF(B78="","","C-"&amp;TEXT(ROW()-4,"000"))</x:f>
      </x:c>
      <x:c r="B78" s="223"/>
      <x:c r="C78" s="223"/>
      <x:c r="D78" s="223"/>
      <x:c r="E78" s="223"/>
      <x:c r="F78" s="223"/>
      <x:c r="G78" s="223"/>
      <x:c r="H78" s="223"/>
      <x:c r="I78" s="223"/>
      <x:c r="J78" s="223"/>
    </x:row>
    <x:row r="79" ht="30" customHeight="1">
      <x:c r="A79" s="226" t="str">
        <x:f>IF(B79="","","C-"&amp;TEXT(ROW()-4,"000"))</x:f>
      </x:c>
      <x:c r="B79" s="226"/>
      <x:c r="C79" s="226"/>
      <x:c r="D79" s="226"/>
      <x:c r="E79" s="226"/>
      <x:c r="F79" s="226"/>
      <x:c r="G79" s="226"/>
      <x:c r="H79" s="226"/>
      <x:c r="I79" s="226"/>
      <x:c r="J79" s="226"/>
    </x:row>
    <x:row r="80" ht="30" customHeight="1">
      <x:c r="A80" s="223" t="str">
        <x:f>IF(B80="","","C-"&amp;TEXT(ROW()-4,"000"))</x:f>
      </x:c>
      <x:c r="B80" s="223"/>
      <x:c r="C80" s="223"/>
      <x:c r="D80" s="223"/>
      <x:c r="E80" s="223"/>
      <x:c r="F80" s="223"/>
      <x:c r="G80" s="223"/>
      <x:c r="H80" s="223"/>
      <x:c r="I80" s="223"/>
      <x:c r="J80" s="223"/>
    </x:row>
    <x:row r="81" ht="30" customHeight="1">
      <x:c r="A81" s="226" t="str">
        <x:f>IF(B81="","","C-"&amp;TEXT(ROW()-4,"000"))</x:f>
      </x:c>
      <x:c r="B81" s="226"/>
      <x:c r="C81" s="226"/>
      <x:c r="D81" s="226"/>
      <x:c r="E81" s="226"/>
      <x:c r="F81" s="226"/>
      <x:c r="G81" s="226"/>
      <x:c r="H81" s="226"/>
      <x:c r="I81" s="226"/>
      <x:c r="J81" s="226"/>
    </x:row>
    <x:row r="82" ht="30" customHeight="1">
      <x:c r="A82" s="223" t="str">
        <x:f>IF(B82="","","C-"&amp;TEXT(ROW()-4,"000"))</x:f>
      </x:c>
      <x:c r="B82" s="223"/>
      <x:c r="C82" s="223"/>
      <x:c r="D82" s="223"/>
      <x:c r="E82" s="223"/>
      <x:c r="F82" s="223"/>
      <x:c r="G82" s="223"/>
      <x:c r="H82" s="223"/>
      <x:c r="I82" s="223"/>
      <x:c r="J82" s="223"/>
    </x:row>
    <x:row r="83" ht="30" customHeight="1">
      <x:c r="A83" s="226" t="str">
        <x:f>IF(B83="","","C-"&amp;TEXT(ROW()-4,"000"))</x:f>
      </x:c>
      <x:c r="B83" s="226"/>
      <x:c r="C83" s="226"/>
      <x:c r="D83" s="226"/>
      <x:c r="E83" s="226"/>
      <x:c r="F83" s="226"/>
      <x:c r="G83" s="226"/>
      <x:c r="H83" s="226"/>
      <x:c r="I83" s="226"/>
      <x:c r="J83" s="226"/>
    </x:row>
    <x:row r="84" ht="30" customHeight="1">
      <x:c r="A84" s="223" t="str">
        <x:f>IF(B84="","","C-"&amp;TEXT(ROW()-4,"000"))</x:f>
      </x:c>
      <x:c r="B84" s="223"/>
      <x:c r="C84" s="223"/>
      <x:c r="D84" s="223"/>
      <x:c r="E84" s="223"/>
      <x:c r="F84" s="223"/>
      <x:c r="G84" s="223"/>
      <x:c r="H84" s="223"/>
      <x:c r="I84" s="223"/>
      <x:c r="J84" s="223"/>
    </x:row>
    <x:row r="85" ht="30" customHeight="1">
      <x:c r="A85" s="226" t="str">
        <x:f>IF(B85="","","C-"&amp;TEXT(ROW()-4,"000"))</x:f>
      </x:c>
      <x:c r="B85" s="226"/>
      <x:c r="C85" s="226"/>
      <x:c r="D85" s="226"/>
      <x:c r="E85" s="226"/>
      <x:c r="F85" s="226"/>
      <x:c r="G85" s="226"/>
      <x:c r="H85" s="226"/>
      <x:c r="I85" s="226"/>
      <x:c r="J85" s="226"/>
    </x:row>
    <x:row r="86" ht="30" customHeight="1">
      <x:c r="A86" s="223" t="str">
        <x:f>IF(B86="","","C-"&amp;TEXT(ROW()-4,"000"))</x:f>
      </x:c>
      <x:c r="B86" s="223"/>
      <x:c r="C86" s="223"/>
      <x:c r="D86" s="223"/>
      <x:c r="E86" s="223"/>
      <x:c r="F86" s="223"/>
      <x:c r="G86" s="223"/>
      <x:c r="H86" s="223"/>
      <x:c r="I86" s="223"/>
      <x:c r="J86" s="223"/>
    </x:row>
    <x:row r="87" ht="30" customHeight="1">
      <x:c r="A87" s="226" t="str">
        <x:f>IF(B87="","","C-"&amp;TEXT(ROW()-4,"000"))</x:f>
      </x:c>
      <x:c r="B87" s="226"/>
      <x:c r="C87" s="226"/>
      <x:c r="D87" s="226"/>
      <x:c r="E87" s="226"/>
      <x:c r="F87" s="226"/>
      <x:c r="G87" s="226"/>
      <x:c r="H87" s="226"/>
      <x:c r="I87" s="226"/>
      <x:c r="J87" s="226"/>
    </x:row>
    <x:row r="88" ht="30" customHeight="1">
      <x:c r="A88" s="223" t="str">
        <x:f>IF(B88="","","C-"&amp;TEXT(ROW()-4,"000"))</x:f>
      </x:c>
      <x:c r="B88" s="223"/>
      <x:c r="C88" s="223"/>
      <x:c r="D88" s="223"/>
      <x:c r="E88" s="223"/>
      <x:c r="F88" s="223"/>
      <x:c r="G88" s="223"/>
      <x:c r="H88" s="223"/>
      <x:c r="I88" s="223"/>
      <x:c r="J88" s="223"/>
    </x:row>
    <x:row r="89" ht="30" customHeight="1">
      <x:c r="A89" s="226" t="str">
        <x:f>IF(B89="","","C-"&amp;TEXT(ROW()-4,"000"))</x:f>
      </x:c>
      <x:c r="B89" s="226"/>
      <x:c r="C89" s="226"/>
      <x:c r="D89" s="226"/>
      <x:c r="E89" s="226"/>
      <x:c r="F89" s="226"/>
      <x:c r="G89" s="226"/>
      <x:c r="H89" s="226"/>
      <x:c r="I89" s="226"/>
      <x:c r="J89" s="226"/>
    </x:row>
    <x:row r="90" ht="30" customHeight="1">
      <x:c r="A90" s="223" t="str">
        <x:f>IF(B90="","","C-"&amp;TEXT(ROW()-4,"000"))</x:f>
      </x:c>
      <x:c r="B90" s="223"/>
      <x:c r="C90" s="223"/>
      <x:c r="D90" s="223"/>
      <x:c r="E90" s="223"/>
      <x:c r="F90" s="223"/>
      <x:c r="G90" s="223"/>
      <x:c r="H90" s="223"/>
      <x:c r="I90" s="223"/>
      <x:c r="J90" s="223"/>
    </x:row>
    <x:row r="91" ht="30" customHeight="1">
      <x:c r="A91" s="226" t="str">
        <x:f>IF(B91="","","C-"&amp;TEXT(ROW()-4,"000"))</x:f>
      </x:c>
      <x:c r="B91" s="226"/>
      <x:c r="C91" s="226"/>
      <x:c r="D91" s="226"/>
      <x:c r="E91" s="226"/>
      <x:c r="F91" s="226"/>
      <x:c r="G91" s="226"/>
      <x:c r="H91" s="226"/>
      <x:c r="I91" s="226"/>
      <x:c r="J91" s="226"/>
    </x:row>
    <x:row r="92" ht="30" customHeight="1">
      <x:c r="A92" s="223" t="str">
        <x:f>IF(B92="","","C-"&amp;TEXT(ROW()-4,"000"))</x:f>
      </x:c>
      <x:c r="B92" s="223"/>
      <x:c r="C92" s="223"/>
      <x:c r="D92" s="223"/>
      <x:c r="E92" s="223"/>
      <x:c r="F92" s="223"/>
      <x:c r="G92" s="223"/>
      <x:c r="H92" s="223"/>
      <x:c r="I92" s="223"/>
      <x:c r="J92" s="223"/>
    </x:row>
    <x:row r="93" ht="30" customHeight="1">
      <x:c r="A93" s="226" t="str">
        <x:f>IF(B93="","","C-"&amp;TEXT(ROW()-4,"000"))</x:f>
      </x:c>
      <x:c r="B93" s="226"/>
      <x:c r="C93" s="226"/>
      <x:c r="D93" s="226"/>
      <x:c r="E93" s="226"/>
      <x:c r="F93" s="226"/>
      <x:c r="G93" s="226"/>
      <x:c r="H93" s="226"/>
      <x:c r="I93" s="226"/>
      <x:c r="J93" s="226"/>
    </x:row>
    <x:row r="94" ht="30" customHeight="1">
      <x:c r="A94" s="223" t="str">
        <x:f>IF(B94="","","C-"&amp;TEXT(ROW()-4,"000"))</x:f>
      </x:c>
      <x:c r="B94" s="223"/>
      <x:c r="C94" s="223"/>
      <x:c r="D94" s="223"/>
      <x:c r="E94" s="223"/>
      <x:c r="F94" s="223"/>
      <x:c r="G94" s="223"/>
      <x:c r="H94" s="223"/>
      <x:c r="I94" s="223"/>
      <x:c r="J94" s="223"/>
    </x:row>
    <x:row r="95" ht="30" customHeight="1">
      <x:c r="A95" s="226" t="str">
        <x:f>IF(B95="","","C-"&amp;TEXT(ROW()-4,"000"))</x:f>
      </x:c>
      <x:c r="B95" s="226"/>
      <x:c r="C95" s="226"/>
      <x:c r="D95" s="226"/>
      <x:c r="E95" s="226"/>
      <x:c r="F95" s="226"/>
      <x:c r="G95" s="226"/>
      <x:c r="H95" s="226"/>
      <x:c r="I95" s="226"/>
      <x:c r="J95" s="226"/>
    </x:row>
    <x:row r="96" ht="30" customHeight="1">
      <x:c r="A96" s="223" t="str">
        <x:f>IF(B96="","","C-"&amp;TEXT(ROW()-4,"000"))</x:f>
      </x:c>
      <x:c r="B96" s="223"/>
      <x:c r="C96" s="223"/>
      <x:c r="D96" s="223"/>
      <x:c r="E96" s="223"/>
      <x:c r="F96" s="223"/>
      <x:c r="G96" s="223"/>
      <x:c r="H96" s="223"/>
      <x:c r="I96" s="223"/>
      <x:c r="J96" s="223"/>
    </x:row>
    <x:row r="97" ht="30" customHeight="1">
      <x:c r="A97" s="226" t="str">
        <x:f>IF(B97="","","C-"&amp;TEXT(ROW()-4,"000"))</x:f>
      </x:c>
      <x:c r="B97" s="226"/>
      <x:c r="C97" s="226"/>
      <x:c r="D97" s="226"/>
      <x:c r="E97" s="226"/>
      <x:c r="F97" s="226"/>
      <x:c r="G97" s="226"/>
      <x:c r="H97" s="226"/>
      <x:c r="I97" s="226"/>
      <x:c r="J97" s="226"/>
    </x:row>
    <x:row r="98" ht="30" customHeight="1">
      <x:c r="A98" s="223" t="str">
        <x:f>IF(B98="","","C-"&amp;TEXT(ROW()-4,"000"))</x:f>
      </x:c>
      <x:c r="B98" s="223"/>
      <x:c r="C98" s="223"/>
      <x:c r="D98" s="223"/>
      <x:c r="E98" s="223"/>
      <x:c r="F98" s="223"/>
      <x:c r="G98" s="223"/>
      <x:c r="H98" s="223"/>
      <x:c r="I98" s="223"/>
      <x:c r="J98" s="223"/>
    </x:row>
    <x:row r="99" ht="30" customHeight="1">
      <x:c r="A99" s="226" t="str">
        <x:f>IF(B99="","","C-"&amp;TEXT(ROW()-4,"000"))</x:f>
      </x:c>
      <x:c r="B99" s="226"/>
      <x:c r="C99" s="226"/>
      <x:c r="D99" s="226"/>
      <x:c r="E99" s="226"/>
      <x:c r="F99" s="226"/>
      <x:c r="G99" s="226"/>
      <x:c r="H99" s="226"/>
      <x:c r="I99" s="226"/>
      <x:c r="J99" s="226"/>
    </x:row>
    <x:row r="100" ht="30" customHeight="1">
      <x:c r="A100" s="223" t="str">
        <x:f>IF(B100="","","C-"&amp;TEXT(ROW()-4,"000"))</x:f>
      </x:c>
      <x:c r="B100" s="223"/>
      <x:c r="C100" s="223"/>
      <x:c r="D100" s="223"/>
      <x:c r="E100" s="223"/>
      <x:c r="F100" s="223"/>
      <x:c r="G100" s="223"/>
      <x:c r="H100" s="223"/>
      <x:c r="I100" s="223"/>
      <x:c r="J100" s="223"/>
    </x:row>
    <x:row r="101" ht="30" customHeight="1">
      <x:c r="A101" s="226" t="str">
        <x:f>IF(B101="","","C-"&amp;TEXT(ROW()-4,"000"))</x:f>
      </x:c>
      <x:c r="B101" s="226"/>
      <x:c r="C101" s="226"/>
      <x:c r="D101" s="226"/>
      <x:c r="E101" s="226"/>
      <x:c r="F101" s="226"/>
      <x:c r="G101" s="226"/>
      <x:c r="H101" s="226"/>
      <x:c r="I101" s="226"/>
      <x:c r="J101" s="226"/>
    </x:row>
    <x:row r="102" ht="30" customHeight="1">
      <x:c r="A102" s="223" t="str">
        <x:f>IF(B102="","","C-"&amp;TEXT(ROW()-4,"000"))</x:f>
      </x:c>
      <x:c r="B102" s="223"/>
      <x:c r="C102" s="223"/>
      <x:c r="D102" s="223"/>
      <x:c r="E102" s="223"/>
      <x:c r="F102" s="223"/>
      <x:c r="G102" s="223"/>
      <x:c r="H102" s="223"/>
      <x:c r="I102" s="223"/>
      <x:c r="J102" s="223"/>
    </x:row>
    <x:row r="103" ht="30" customHeight="1">
      <x:c r="A103" s="226" t="str">
        <x:f>IF(B103="","","C-"&amp;TEXT(ROW()-4,"000"))</x:f>
      </x:c>
      <x:c r="B103" s="226"/>
      <x:c r="C103" s="226"/>
      <x:c r="D103" s="226"/>
      <x:c r="E103" s="226"/>
      <x:c r="F103" s="226"/>
      <x:c r="G103" s="226"/>
      <x:c r="H103" s="226"/>
      <x:c r="I103" s="226"/>
      <x:c r="J103" s="226"/>
    </x:row>
    <x:row r="104" ht="30" customHeight="1">
      <x:c r="A104" s="223" t="str">
        <x:f>IF(B104="","","C-"&amp;TEXT(ROW()-4,"000"))</x:f>
      </x:c>
      <x:c r="B104" s="223"/>
      <x:c r="C104" s="223"/>
      <x:c r="D104" s="223"/>
      <x:c r="E104" s="223"/>
      <x:c r="F104" s="223"/>
      <x:c r="G104" s="223"/>
      <x:c r="H104" s="223"/>
      <x:c r="I104" s="223"/>
      <x:c r="J104" s="223"/>
    </x:row>
    <x:row r="105" ht="30" customHeight="1">
      <x:c r="A105" s="226" t="str">
        <x:f>IF(B105="","","C-"&amp;TEXT(ROW()-4,"000"))</x:f>
      </x:c>
      <x:c r="B105" s="226"/>
      <x:c r="C105" s="226"/>
      <x:c r="D105" s="226"/>
      <x:c r="E105" s="226"/>
      <x:c r="F105" s="226"/>
      <x:c r="G105" s="226"/>
      <x:c r="H105" s="226"/>
      <x:c r="I105" s="226"/>
      <x:c r="J105" s="226"/>
    </x:row>
    <x:row r="106" ht="30" customHeight="1">
      <x:c r="A106" s="223" t="str">
        <x:f>IF(B106="","","C-"&amp;TEXT(ROW()-4,"000"))</x:f>
      </x:c>
      <x:c r="B106" s="223"/>
      <x:c r="C106" s="223"/>
      <x:c r="D106" s="223"/>
      <x:c r="E106" s="223"/>
      <x:c r="F106" s="223"/>
      <x:c r="G106" s="223"/>
      <x:c r="H106" s="223"/>
      <x:c r="I106" s="223"/>
      <x:c r="J106" s="223"/>
    </x:row>
    <x:row r="107" ht="30" customHeight="1">
      <x:c r="A107" s="226" t="str">
        <x:f>IF(B107="","","C-"&amp;TEXT(ROW()-4,"000"))</x:f>
      </x:c>
      <x:c r="B107" s="226"/>
      <x:c r="C107" s="226"/>
      <x:c r="D107" s="226"/>
      <x:c r="E107" s="226"/>
      <x:c r="F107" s="226"/>
      <x:c r="G107" s="226"/>
      <x:c r="H107" s="226"/>
      <x:c r="I107" s="226"/>
      <x:c r="J107" s="226"/>
    </x:row>
    <x:row r="108" ht="30" customHeight="1">
      <x:c r="A108" s="223" t="str">
        <x:f>IF(B108="","","C-"&amp;TEXT(ROW()-4,"000"))</x:f>
      </x:c>
      <x:c r="B108" s="223"/>
      <x:c r="C108" s="223"/>
      <x:c r="D108" s="223"/>
      <x:c r="E108" s="223"/>
      <x:c r="F108" s="223"/>
      <x:c r="G108" s="223"/>
      <x:c r="H108" s="223"/>
      <x:c r="I108" s="223"/>
      <x:c r="J108" s="223"/>
    </x:row>
    <x:row r="109" ht="30" customHeight="1">
      <x:c r="A109" s="226" t="str">
        <x:f>IF(B109="","","C-"&amp;TEXT(ROW()-4,"000"))</x:f>
      </x:c>
      <x:c r="B109" s="226"/>
      <x:c r="C109" s="226"/>
      <x:c r="D109" s="226"/>
      <x:c r="E109" s="226"/>
      <x:c r="F109" s="226"/>
      <x:c r="G109" s="226"/>
      <x:c r="H109" s="226"/>
      <x:c r="I109" s="226"/>
      <x:c r="J109" s="226"/>
    </x:row>
    <x:row r="110" ht="30" customHeight="1">
      <x:c r="A110" s="223" t="str">
        <x:f>IF(B110="","","C-"&amp;TEXT(ROW()-4,"000"))</x:f>
      </x:c>
      <x:c r="B110" s="223"/>
      <x:c r="C110" s="223"/>
      <x:c r="D110" s="223"/>
      <x:c r="E110" s="223"/>
      <x:c r="F110" s="223"/>
      <x:c r="G110" s="223"/>
      <x:c r="H110" s="223"/>
      <x:c r="I110" s="223"/>
      <x:c r="J110" s="223"/>
    </x:row>
    <x:row r="111" ht="30" customHeight="1">
      <x:c r="A111" s="226" t="str">
        <x:f>IF(B111="","","C-"&amp;TEXT(ROW()-4,"000"))</x:f>
      </x:c>
      <x:c r="B111" s="226"/>
      <x:c r="C111" s="226"/>
      <x:c r="D111" s="226"/>
      <x:c r="E111" s="226"/>
      <x:c r="F111" s="226"/>
      <x:c r="G111" s="226"/>
      <x:c r="H111" s="226"/>
      <x:c r="I111" s="226"/>
      <x:c r="J111" s="226"/>
    </x:row>
    <x:row r="112" ht="30" customHeight="1">
      <x:c r="A112" s="223" t="str">
        <x:f>IF(B112="","","C-"&amp;TEXT(ROW()-4,"000"))</x:f>
      </x:c>
      <x:c r="B112" s="223"/>
      <x:c r="C112" s="223"/>
      <x:c r="D112" s="223"/>
      <x:c r="E112" s="223"/>
      <x:c r="F112" s="223"/>
      <x:c r="G112" s="223"/>
      <x:c r="H112" s="223"/>
      <x:c r="I112" s="223"/>
      <x:c r="J112" s="223"/>
    </x:row>
    <x:row r="113" ht="30" customHeight="1">
      <x:c r="A113" s="226" t="str">
        <x:f>IF(B113="","","C-"&amp;TEXT(ROW()-4,"000"))</x:f>
      </x:c>
      <x:c r="B113" s="226"/>
      <x:c r="C113" s="226"/>
      <x:c r="D113" s="226"/>
      <x:c r="E113" s="226"/>
      <x:c r="F113" s="226"/>
      <x:c r="G113" s="226"/>
      <x:c r="H113" s="226"/>
      <x:c r="I113" s="226"/>
      <x:c r="J113" s="226"/>
    </x:row>
    <x:row r="114" ht="30" customHeight="1">
      <x:c r="A114" s="223" t="str">
        <x:f>IF(B114="","","C-"&amp;TEXT(ROW()-4,"000"))</x:f>
      </x:c>
      <x:c r="B114" s="223"/>
      <x:c r="C114" s="223"/>
      <x:c r="D114" s="223"/>
      <x:c r="E114" s="223"/>
      <x:c r="F114" s="223"/>
      <x:c r="G114" s="223"/>
      <x:c r="H114" s="223"/>
      <x:c r="I114" s="223"/>
      <x:c r="J114" s="223"/>
    </x:row>
    <x:row r="115" ht="30" customHeight="1">
      <x:c r="A115" s="226" t="str">
        <x:f>IF(B115="","","C-"&amp;TEXT(ROW()-4,"000"))</x:f>
      </x:c>
      <x:c r="B115" s="226"/>
      <x:c r="C115" s="226"/>
      <x:c r="D115" s="226"/>
      <x:c r="E115" s="226"/>
      <x:c r="F115" s="226"/>
      <x:c r="G115" s="226"/>
      <x:c r="H115" s="226"/>
      <x:c r="I115" s="226"/>
      <x:c r="J115" s="226"/>
    </x:row>
    <x:row r="116" ht="30" customHeight="1">
      <x:c r="A116" s="223" t="str">
        <x:f>IF(B116="","","C-"&amp;TEXT(ROW()-4,"000"))</x:f>
      </x:c>
      <x:c r="B116" s="223"/>
      <x:c r="C116" s="223"/>
      <x:c r="D116" s="223"/>
      <x:c r="E116" s="223"/>
      <x:c r="F116" s="223"/>
      <x:c r="G116" s="223"/>
      <x:c r="H116" s="223"/>
      <x:c r="I116" s="223"/>
      <x:c r="J116" s="223"/>
    </x:row>
    <x:row r="117" ht="30" customHeight="1">
      <x:c r="A117" s="226" t="str">
        <x:f>IF(B117="","","C-"&amp;TEXT(ROW()-4,"000"))</x:f>
      </x:c>
      <x:c r="B117" s="226"/>
      <x:c r="C117" s="226"/>
      <x:c r="D117" s="226"/>
      <x:c r="E117" s="226"/>
      <x:c r="F117" s="226"/>
      <x:c r="G117" s="226"/>
      <x:c r="H117" s="226"/>
      <x:c r="I117" s="226"/>
      <x:c r="J117" s="226"/>
    </x:row>
    <x:row r="118" ht="30" customHeight="1">
      <x:c r="A118" s="223" t="str">
        <x:f>IF(B118="","","C-"&amp;TEXT(ROW()-4,"000"))</x:f>
      </x:c>
      <x:c r="B118" s="223"/>
      <x:c r="C118" s="223"/>
      <x:c r="D118" s="223"/>
      <x:c r="E118" s="223"/>
      <x:c r="F118" s="223"/>
      <x:c r="G118" s="223"/>
      <x:c r="H118" s="223"/>
      <x:c r="I118" s="223"/>
      <x:c r="J118" s="223"/>
    </x:row>
    <x:row r="119" ht="30" customHeight="1">
      <x:c r="A119" s="226" t="str">
        <x:f>IF(B119="","","C-"&amp;TEXT(ROW()-4,"000"))</x:f>
      </x:c>
      <x:c r="B119" s="226"/>
      <x:c r="C119" s="226"/>
      <x:c r="D119" s="226"/>
      <x:c r="E119" s="226"/>
      <x:c r="F119" s="226"/>
      <x:c r="G119" s="226"/>
      <x:c r="H119" s="226"/>
      <x:c r="I119" s="226"/>
      <x:c r="J119" s="226"/>
    </x:row>
    <x:row r="120" ht="30" customHeight="1">
      <x:c r="A120" s="223" t="str">
        <x:f>IF(B120="","","C-"&amp;TEXT(ROW()-4,"000"))</x:f>
      </x:c>
      <x:c r="B120" s="223"/>
      <x:c r="C120" s="223"/>
      <x:c r="D120" s="223"/>
      <x:c r="E120" s="223"/>
      <x:c r="F120" s="223"/>
      <x:c r="G120" s="223"/>
      <x:c r="H120" s="223"/>
      <x:c r="I120" s="223"/>
      <x:c r="J120" s="223"/>
    </x:row>
    <x:row r="121" ht="30" customHeight="1">
      <x:c r="A121" s="226" t="str">
        <x:f>IF(B121="","","C-"&amp;TEXT(ROW()-4,"000"))</x:f>
      </x:c>
      <x:c r="B121" s="226"/>
      <x:c r="C121" s="226"/>
      <x:c r="D121" s="226"/>
      <x:c r="E121" s="226"/>
      <x:c r="F121" s="226"/>
      <x:c r="G121" s="226"/>
      <x:c r="H121" s="226"/>
      <x:c r="I121" s="226"/>
      <x:c r="J121" s="226"/>
    </x:row>
    <x:row r="122" ht="30" customHeight="1">
      <x:c r="A122" s="223" t="str">
        <x:f>IF(B122="","","C-"&amp;TEXT(ROW()-4,"000"))</x:f>
      </x:c>
      <x:c r="B122" s="223"/>
      <x:c r="C122" s="223"/>
      <x:c r="D122" s="223"/>
      <x:c r="E122" s="223"/>
      <x:c r="F122" s="223"/>
      <x:c r="G122" s="223"/>
      <x:c r="H122" s="223"/>
      <x:c r="I122" s="223"/>
      <x:c r="J122" s="223"/>
    </x:row>
    <x:row r="123" ht="30" customHeight="1">
      <x:c r="A123" s="226" t="str">
        <x:f>IF(B123="","","C-"&amp;TEXT(ROW()-4,"000"))</x:f>
      </x:c>
      <x:c r="B123" s="226"/>
      <x:c r="C123" s="226"/>
      <x:c r="D123" s="226"/>
      <x:c r="E123" s="226"/>
      <x:c r="F123" s="226"/>
      <x:c r="G123" s="226"/>
      <x:c r="H123" s="226"/>
      <x:c r="I123" s="226"/>
      <x:c r="J123" s="226"/>
    </x:row>
    <x:row r="124" ht="30" customHeight="1">
      <x:c r="A124" s="223" t="str">
        <x:f>IF(B124="","","C-"&amp;TEXT(ROW()-4,"000"))</x:f>
      </x:c>
      <x:c r="B124" s="223"/>
      <x:c r="C124" s="223"/>
      <x:c r="D124" s="223"/>
      <x:c r="E124" s="223"/>
      <x:c r="F124" s="223"/>
      <x:c r="G124" s="223"/>
      <x:c r="H124" s="223"/>
      <x:c r="I124" s="223"/>
      <x:c r="J124" s="223"/>
    </x:row>
    <x:row r="125" ht="30" customHeight="1">
      <x:c r="A125" s="226" t="str">
        <x:f>IF(B125="","","C-"&amp;TEXT(ROW()-4,"000"))</x:f>
      </x:c>
      <x:c r="B125" s="226"/>
      <x:c r="C125" s="226"/>
      <x:c r="D125" s="226"/>
      <x:c r="E125" s="226"/>
      <x:c r="F125" s="226"/>
      <x:c r="G125" s="226"/>
      <x:c r="H125" s="226"/>
      <x:c r="I125" s="226"/>
      <x:c r="J125" s="226"/>
    </x:row>
    <x:row r="126" ht="30" customHeight="1">
      <x:c r="A126" s="223" t="str">
        <x:f>IF(B126="","","C-"&amp;TEXT(ROW()-4,"000"))</x:f>
      </x:c>
      <x:c r="B126" s="223"/>
      <x:c r="C126" s="223"/>
      <x:c r="D126" s="223"/>
      <x:c r="E126" s="223"/>
      <x:c r="F126" s="223"/>
      <x:c r="G126" s="223"/>
      <x:c r="H126" s="223"/>
      <x:c r="I126" s="223"/>
      <x:c r="J126" s="223"/>
    </x:row>
    <x:row r="127" ht="30" customHeight="1">
      <x:c r="A127" s="226" t="str">
        <x:f>IF(B127="","","C-"&amp;TEXT(ROW()-4,"000"))</x:f>
      </x:c>
      <x:c r="B127" s="226"/>
      <x:c r="C127" s="226"/>
      <x:c r="D127" s="226"/>
      <x:c r="E127" s="226"/>
      <x:c r="F127" s="226"/>
      <x:c r="G127" s="226"/>
      <x:c r="H127" s="226"/>
      <x:c r="I127" s="226"/>
      <x:c r="J127" s="226"/>
    </x:row>
    <x:row r="128" ht="30" customHeight="1">
      <x:c r="A128" s="223" t="str">
        <x:f>IF(B128="","","C-"&amp;TEXT(ROW()-4,"000"))</x:f>
      </x:c>
      <x:c r="B128" s="223"/>
      <x:c r="C128" s="223"/>
      <x:c r="D128" s="223"/>
      <x:c r="E128" s="223"/>
      <x:c r="F128" s="223"/>
      <x:c r="G128" s="223"/>
      <x:c r="H128" s="223"/>
      <x:c r="I128" s="223"/>
      <x:c r="J128" s="223"/>
    </x:row>
    <x:row r="129" ht="30" customHeight="1">
      <x:c r="A129" s="226" t="str">
        <x:f>IF(B129="","","C-"&amp;TEXT(ROW()-4,"000"))</x:f>
      </x:c>
      <x:c r="B129" s="226"/>
      <x:c r="C129" s="226"/>
      <x:c r="D129" s="226"/>
      <x:c r="E129" s="226"/>
      <x:c r="F129" s="226"/>
      <x:c r="G129" s="226"/>
      <x:c r="H129" s="226"/>
      <x:c r="I129" s="226"/>
      <x:c r="J129" s="226"/>
    </x:row>
    <x:row r="130" ht="30" customHeight="1">
      <x:c r="A130" s="223" t="str">
        <x:f>IF(B130="","","C-"&amp;TEXT(ROW()-4,"000"))</x:f>
      </x:c>
      <x:c r="B130" s="223"/>
      <x:c r="C130" s="223"/>
      <x:c r="D130" s="223"/>
      <x:c r="E130" s="223"/>
      <x:c r="F130" s="223"/>
      <x:c r="G130" s="223"/>
      <x:c r="H130" s="223"/>
      <x:c r="I130" s="223"/>
      <x:c r="J130" s="223"/>
    </x:row>
    <x:row r="131" ht="30" customHeight="1">
      <x:c r="A131" s="226" t="str">
        <x:f>IF(B131="","","C-"&amp;TEXT(ROW()-4,"000"))</x:f>
      </x:c>
      <x:c r="B131" s="226"/>
      <x:c r="C131" s="226"/>
      <x:c r="D131" s="226"/>
      <x:c r="E131" s="226"/>
      <x:c r="F131" s="226"/>
      <x:c r="G131" s="226"/>
      <x:c r="H131" s="226"/>
      <x:c r="I131" s="226"/>
      <x:c r="J131" s="226"/>
    </x:row>
    <x:row r="132" ht="30" customHeight="1">
      <x:c r="A132" s="223" t="str">
        <x:f>IF(B132="","","C-"&amp;TEXT(ROW()-4,"000"))</x:f>
      </x:c>
      <x:c r="B132" s="223"/>
      <x:c r="C132" s="223"/>
      <x:c r="D132" s="223"/>
      <x:c r="E132" s="223"/>
      <x:c r="F132" s="223"/>
      <x:c r="G132" s="223"/>
      <x:c r="H132" s="223"/>
      <x:c r="I132" s="223"/>
      <x:c r="J132" s="223"/>
    </x:row>
    <x:row r="133" ht="30" customHeight="1">
      <x:c r="A133" s="226" t="str">
        <x:f>IF(B133="","","C-"&amp;TEXT(ROW()-4,"000"))</x:f>
      </x:c>
      <x:c r="B133" s="226"/>
      <x:c r="C133" s="226"/>
      <x:c r="D133" s="226"/>
      <x:c r="E133" s="226"/>
      <x:c r="F133" s="226"/>
      <x:c r="G133" s="226"/>
      <x:c r="H133" s="226"/>
      <x:c r="I133" s="226"/>
      <x:c r="J133" s="226"/>
    </x:row>
    <x:row r="134" ht="30" customHeight="1">
      <x:c r="A134" s="223" t="str">
        <x:f>IF(B134="","","C-"&amp;TEXT(ROW()-4,"000"))</x:f>
      </x:c>
      <x:c r="B134" s="223"/>
      <x:c r="C134" s="223"/>
      <x:c r="D134" s="223"/>
      <x:c r="E134" s="223"/>
      <x:c r="F134" s="223"/>
      <x:c r="G134" s="223"/>
      <x:c r="H134" s="223"/>
      <x:c r="I134" s="223"/>
      <x:c r="J134" s="223"/>
    </x:row>
    <x:row r="135" ht="30" customHeight="1">
      <x:c r="A135" s="226" t="str">
        <x:f>IF(B135="","","C-"&amp;TEXT(ROW()-4,"000"))</x:f>
      </x:c>
      <x:c r="B135" s="226"/>
      <x:c r="C135" s="226"/>
      <x:c r="D135" s="226"/>
      <x:c r="E135" s="226"/>
      <x:c r="F135" s="226"/>
      <x:c r="G135" s="226"/>
      <x:c r="H135" s="226"/>
      <x:c r="I135" s="226"/>
      <x:c r="J135" s="226"/>
    </x:row>
    <x:row r="136" ht="30" customHeight="1">
      <x:c r="A136" s="223" t="str">
        <x:f>IF(B136="","","C-"&amp;TEXT(ROW()-4,"000"))</x:f>
      </x:c>
      <x:c r="B136" s="223"/>
      <x:c r="C136" s="223"/>
      <x:c r="D136" s="223"/>
      <x:c r="E136" s="223"/>
      <x:c r="F136" s="223"/>
      <x:c r="G136" s="223"/>
      <x:c r="H136" s="223"/>
      <x:c r="I136" s="223"/>
      <x:c r="J136" s="223"/>
    </x:row>
    <x:row r="137" ht="30" customHeight="1">
      <x:c r="A137" s="226" t="str">
        <x:f>IF(B137="","","C-"&amp;TEXT(ROW()-4,"000"))</x:f>
      </x:c>
      <x:c r="B137" s="226"/>
      <x:c r="C137" s="226"/>
      <x:c r="D137" s="226"/>
      <x:c r="E137" s="226"/>
      <x:c r="F137" s="226"/>
      <x:c r="G137" s="226"/>
      <x:c r="H137" s="226"/>
      <x:c r="I137" s="226"/>
      <x:c r="J137" s="226"/>
    </x:row>
    <x:row r="138" ht="30" customHeight="1">
      <x:c r="A138" s="223" t="str">
        <x:f>IF(B138="","","C-"&amp;TEXT(ROW()-4,"000"))</x:f>
      </x:c>
      <x:c r="B138" s="223"/>
      <x:c r="C138" s="223"/>
      <x:c r="D138" s="223"/>
      <x:c r="E138" s="223"/>
      <x:c r="F138" s="223"/>
      <x:c r="G138" s="223"/>
      <x:c r="H138" s="223"/>
      <x:c r="I138" s="223"/>
      <x:c r="J138" s="223"/>
    </x:row>
    <x:row r="139" ht="30" customHeight="1">
      <x:c r="A139" s="226" t="str">
        <x:f>IF(B139="","","C-"&amp;TEXT(ROW()-4,"000"))</x:f>
      </x:c>
      <x:c r="B139" s="226"/>
      <x:c r="C139" s="226"/>
      <x:c r="D139" s="226"/>
      <x:c r="E139" s="226"/>
      <x:c r="F139" s="226"/>
      <x:c r="G139" s="226"/>
      <x:c r="H139" s="226"/>
      <x:c r="I139" s="226"/>
      <x:c r="J139" s="226"/>
    </x:row>
    <x:row r="140" ht="30" customHeight="1">
      <x:c r="A140" s="223" t="str">
        <x:f>IF(B140="","","C-"&amp;TEXT(ROW()-4,"000"))</x:f>
      </x:c>
      <x:c r="B140" s="223"/>
      <x:c r="C140" s="223"/>
      <x:c r="D140" s="223"/>
      <x:c r="E140" s="223"/>
      <x:c r="F140" s="223"/>
      <x:c r="G140" s="223"/>
      <x:c r="H140" s="223"/>
      <x:c r="I140" s="223"/>
      <x:c r="J140" s="223"/>
    </x:row>
    <x:row r="141" ht="30" customHeight="1">
      <x:c r="A141" s="226" t="str">
        <x:f>IF(B141="","","C-"&amp;TEXT(ROW()-4,"000"))</x:f>
      </x:c>
      <x:c r="B141" s="226"/>
      <x:c r="C141" s="226"/>
      <x:c r="D141" s="226"/>
      <x:c r="E141" s="226"/>
      <x:c r="F141" s="226"/>
      <x:c r="G141" s="226"/>
      <x:c r="H141" s="226"/>
      <x:c r="I141" s="226"/>
      <x:c r="J141" s="226"/>
    </x:row>
    <x:row r="142" ht="30" customHeight="1">
      <x:c r="A142" s="223" t="str">
        <x:f>IF(B142="","","C-"&amp;TEXT(ROW()-4,"000"))</x:f>
      </x:c>
      <x:c r="B142" s="223"/>
      <x:c r="C142" s="223"/>
      <x:c r="D142" s="223"/>
      <x:c r="E142" s="223"/>
      <x:c r="F142" s="223"/>
      <x:c r="G142" s="223"/>
      <x:c r="H142" s="223"/>
      <x:c r="I142" s="223"/>
      <x:c r="J142" s="223"/>
    </x:row>
    <x:row r="143" ht="30" customHeight="1">
      <x:c r="A143" s="226" t="str">
        <x:f>IF(B143="","","C-"&amp;TEXT(ROW()-4,"000"))</x:f>
      </x:c>
      <x:c r="B143" s="226"/>
      <x:c r="C143" s="226"/>
      <x:c r="D143" s="226"/>
      <x:c r="E143" s="226"/>
      <x:c r="F143" s="226"/>
      <x:c r="G143" s="226"/>
      <x:c r="H143" s="226"/>
      <x:c r="I143" s="226"/>
      <x:c r="J143" s="226"/>
    </x:row>
    <x:row r="144" ht="30" customHeight="1">
      <x:c r="A144" s="223" t="str">
        <x:f>IF(B144="","","C-"&amp;TEXT(ROW()-4,"000"))</x:f>
      </x:c>
      <x:c r="B144" s="223"/>
      <x:c r="C144" s="223"/>
      <x:c r="D144" s="223"/>
      <x:c r="E144" s="223"/>
      <x:c r="F144" s="223"/>
      <x:c r="G144" s="223"/>
      <x:c r="H144" s="223"/>
      <x:c r="I144" s="223"/>
      <x:c r="J144" s="223"/>
    </x:row>
    <x:row r="145" ht="30" customHeight="1">
      <x:c r="A145" s="226" t="str">
        <x:f>IF(B145="","","C-"&amp;TEXT(ROW()-4,"000"))</x:f>
      </x:c>
      <x:c r="B145" s="226"/>
      <x:c r="C145" s="226"/>
      <x:c r="D145" s="226"/>
      <x:c r="E145" s="226"/>
      <x:c r="F145" s="226"/>
      <x:c r="G145" s="226"/>
      <x:c r="H145" s="226"/>
      <x:c r="I145" s="226"/>
      <x:c r="J145" s="226"/>
    </x:row>
    <x:row r="146" ht="30" customHeight="1">
      <x:c r="A146" s="223" t="str">
        <x:f>IF(B146="","","C-"&amp;TEXT(ROW()-4,"000"))</x:f>
      </x:c>
      <x:c r="B146" s="223"/>
      <x:c r="C146" s="223"/>
      <x:c r="D146" s="223"/>
      <x:c r="E146" s="223"/>
      <x:c r="F146" s="223"/>
      <x:c r="G146" s="223"/>
      <x:c r="H146" s="223"/>
      <x:c r="I146" s="223"/>
      <x:c r="J146" s="223"/>
    </x:row>
    <x:row r="147" ht="30" customHeight="1">
      <x:c r="A147" s="226" t="str">
        <x:f>IF(B147="","","C-"&amp;TEXT(ROW()-4,"000"))</x:f>
      </x:c>
      <x:c r="B147" s="226"/>
      <x:c r="C147" s="226"/>
      <x:c r="D147" s="226"/>
      <x:c r="E147" s="226"/>
      <x:c r="F147" s="226"/>
      <x:c r="G147" s="226"/>
      <x:c r="H147" s="226"/>
      <x:c r="I147" s="226"/>
      <x:c r="J147" s="226"/>
    </x:row>
    <x:row r="148" ht="30" customHeight="1">
      <x:c r="A148" s="223" t="str">
        <x:f>IF(B148="","","C-"&amp;TEXT(ROW()-4,"000"))</x:f>
      </x:c>
      <x:c r="B148" s="223"/>
      <x:c r="C148" s="223"/>
      <x:c r="D148" s="223"/>
      <x:c r="E148" s="223"/>
      <x:c r="F148" s="223"/>
      <x:c r="G148" s="223"/>
      <x:c r="H148" s="223"/>
      <x:c r="I148" s="223"/>
      <x:c r="J148" s="223"/>
    </x:row>
    <x:row r="149" ht="30" customHeight="1">
      <x:c r="A149" s="226" t="str">
        <x:f>IF(B149="","","C-"&amp;TEXT(ROW()-4,"000"))</x:f>
      </x:c>
      <x:c r="B149" s="226"/>
      <x:c r="C149" s="226"/>
      <x:c r="D149" s="226"/>
      <x:c r="E149" s="226"/>
      <x:c r="F149" s="226"/>
      <x:c r="G149" s="226"/>
      <x:c r="H149" s="226"/>
      <x:c r="I149" s="226"/>
      <x:c r="J149" s="226"/>
    </x:row>
    <x:row r="150" ht="30" customHeight="1">
      <x:c r="A150" s="223" t="str">
        <x:f>IF(B150="","","C-"&amp;TEXT(ROW()-4,"000"))</x:f>
      </x:c>
      <x:c r="B150" s="223"/>
      <x:c r="C150" s="223"/>
      <x:c r="D150" s="223"/>
      <x:c r="E150" s="223"/>
      <x:c r="F150" s="223"/>
      <x:c r="G150" s="223"/>
      <x:c r="H150" s="223"/>
      <x:c r="I150" s="223"/>
      <x:c r="J150" s="223"/>
    </x:row>
    <x:row r="151" ht="30" customHeight="1">
      <x:c r="A151" s="226" t="str">
        <x:f>IF(B151="","","C-"&amp;TEXT(ROW()-4,"000"))</x:f>
      </x:c>
      <x:c r="B151" s="226"/>
      <x:c r="C151" s="226"/>
      <x:c r="D151" s="226"/>
      <x:c r="E151" s="226"/>
      <x:c r="F151" s="226"/>
      <x:c r="G151" s="226"/>
      <x:c r="H151" s="226"/>
      <x:c r="I151" s="226"/>
      <x:c r="J151" s="226"/>
    </x:row>
    <x:row r="152" ht="30" customHeight="1">
      <x:c r="A152" s="223" t="str">
        <x:f>IF(B152="","","C-"&amp;TEXT(ROW()-4,"000"))</x:f>
      </x:c>
      <x:c r="B152" s="223"/>
      <x:c r="C152" s="223"/>
      <x:c r="D152" s="223"/>
      <x:c r="E152" s="223"/>
      <x:c r="F152" s="223"/>
      <x:c r="G152" s="223"/>
      <x:c r="H152" s="223"/>
      <x:c r="I152" s="223"/>
      <x:c r="J152" s="223"/>
    </x:row>
    <x:row r="153" ht="30" customHeight="1">
      <x:c r="A153" s="226" t="str">
        <x:f>IF(B153="","","C-"&amp;TEXT(ROW()-4,"000"))</x:f>
      </x:c>
      <x:c r="B153" s="226"/>
      <x:c r="C153" s="226"/>
      <x:c r="D153" s="226"/>
      <x:c r="E153" s="226"/>
      <x:c r="F153" s="226"/>
      <x:c r="G153" s="226"/>
      <x:c r="H153" s="226"/>
      <x:c r="I153" s="226"/>
      <x:c r="J153" s="226"/>
    </x:row>
    <x:row r="154" ht="30" customHeight="1">
      <x:c r="A154" s="223" t="str">
        <x:f>IF(B154="","","C-"&amp;TEXT(ROW()-4,"000"))</x:f>
      </x:c>
      <x:c r="B154" s="223"/>
      <x:c r="C154" s="223"/>
      <x:c r="D154" s="223"/>
      <x:c r="E154" s="223"/>
      <x:c r="F154" s="223"/>
      <x:c r="G154" s="223"/>
      <x:c r="H154" s="223"/>
      <x:c r="I154" s="223"/>
      <x:c r="J154" s="223"/>
    </x:row>
    <x:row r="155" ht="30" customHeight="1">
      <x:c r="A155" s="226" t="str">
        <x:f>IF(B155="","","C-"&amp;TEXT(ROW()-4,"000"))</x:f>
      </x:c>
      <x:c r="B155" s="226"/>
      <x:c r="C155" s="226"/>
      <x:c r="D155" s="226"/>
      <x:c r="E155" s="226"/>
      <x:c r="F155" s="226"/>
      <x:c r="G155" s="226"/>
      <x:c r="H155" s="226"/>
      <x:c r="I155" s="226"/>
      <x:c r="J155" s="226"/>
    </x:row>
    <x:row r="156" ht="30" customHeight="1">
      <x:c r="A156" s="223" t="str">
        <x:f>IF(B156="","","C-"&amp;TEXT(ROW()-4,"000"))</x:f>
      </x:c>
      <x:c r="B156" s="223"/>
      <x:c r="C156" s="223"/>
      <x:c r="D156" s="223"/>
      <x:c r="E156" s="223"/>
      <x:c r="F156" s="223"/>
      <x:c r="G156" s="223"/>
      <x:c r="H156" s="223"/>
      <x:c r="I156" s="223"/>
      <x:c r="J156" s="223"/>
    </x:row>
    <x:row r="157" ht="30" customHeight="1">
      <x:c r="A157" s="226" t="str">
        <x:f>IF(B157="","","C-"&amp;TEXT(ROW()-4,"000"))</x:f>
      </x:c>
      <x:c r="B157" s="226"/>
      <x:c r="C157" s="226"/>
      <x:c r="D157" s="226"/>
      <x:c r="E157" s="226"/>
      <x:c r="F157" s="226"/>
      <x:c r="G157" s="226"/>
      <x:c r="H157" s="226"/>
      <x:c r="I157" s="226"/>
      <x:c r="J157" s="226"/>
    </x:row>
    <x:row r="158" ht="30" customHeight="1">
      <x:c r="A158" s="223" t="str">
        <x:f>IF(B158="","","C-"&amp;TEXT(ROW()-4,"000"))</x:f>
      </x:c>
      <x:c r="B158" s="223"/>
      <x:c r="C158" s="223"/>
      <x:c r="D158" s="223"/>
      <x:c r="E158" s="223"/>
      <x:c r="F158" s="223"/>
      <x:c r="G158" s="223"/>
      <x:c r="H158" s="223"/>
      <x:c r="I158" s="223"/>
      <x:c r="J158" s="223"/>
    </x:row>
    <x:row r="159" ht="30" customHeight="1">
      <x:c r="A159" s="226" t="str">
        <x:f>IF(B159="","","C-"&amp;TEXT(ROW()-4,"000"))</x:f>
      </x:c>
      <x:c r="B159" s="226"/>
      <x:c r="C159" s="226"/>
      <x:c r="D159" s="226"/>
      <x:c r="E159" s="226"/>
      <x:c r="F159" s="226"/>
      <x:c r="G159" s="226"/>
      <x:c r="H159" s="226"/>
      <x:c r="I159" s="226"/>
      <x:c r="J159" s="226"/>
    </x:row>
    <x:row r="160" ht="30" customHeight="1">
      <x:c r="A160" s="223" t="str">
        <x:f>IF(B160="","","C-"&amp;TEXT(ROW()-4,"000"))</x:f>
      </x:c>
      <x:c r="B160" s="223"/>
      <x:c r="C160" s="223"/>
      <x:c r="D160" s="223"/>
      <x:c r="E160" s="223"/>
      <x:c r="F160" s="223"/>
      <x:c r="G160" s="223"/>
      <x:c r="H160" s="223"/>
      <x:c r="I160" s="223"/>
      <x:c r="J160" s="223"/>
    </x:row>
    <x:row r="161" ht="30" customHeight="1">
      <x:c r="A161" s="226" t="str">
        <x:f>IF(B161="","","C-"&amp;TEXT(ROW()-4,"000"))</x:f>
      </x:c>
      <x:c r="B161" s="226"/>
      <x:c r="C161" s="226"/>
      <x:c r="D161" s="226"/>
      <x:c r="E161" s="226"/>
      <x:c r="F161" s="226"/>
      <x:c r="G161" s="226"/>
      <x:c r="H161" s="226"/>
      <x:c r="I161" s="226"/>
      <x:c r="J161" s="226"/>
    </x:row>
    <x:row r="162" ht="30" customHeight="1">
      <x:c r="A162" s="223" t="str">
        <x:f>IF(B162="","","C-"&amp;TEXT(ROW()-4,"000"))</x:f>
      </x:c>
      <x:c r="B162" s="223"/>
      <x:c r="C162" s="223"/>
      <x:c r="D162" s="223"/>
      <x:c r="E162" s="223"/>
      <x:c r="F162" s="223"/>
      <x:c r="G162" s="223"/>
      <x:c r="H162" s="223"/>
      <x:c r="I162" s="223"/>
      <x:c r="J162" s="223"/>
    </x:row>
    <x:row r="163" ht="30" customHeight="1">
      <x:c r="A163" s="226" t="str">
        <x:f>IF(B163="","","C-"&amp;TEXT(ROW()-4,"000"))</x:f>
      </x:c>
      <x:c r="B163" s="226"/>
      <x:c r="C163" s="226"/>
      <x:c r="D163" s="226"/>
      <x:c r="E163" s="226"/>
      <x:c r="F163" s="226"/>
      <x:c r="G163" s="226"/>
      <x:c r="H163" s="226"/>
      <x:c r="I163" s="226"/>
      <x:c r="J163" s="226"/>
    </x:row>
    <x:row r="164" ht="30" customHeight="1">
      <x:c r="A164" s="223" t="str">
        <x:f>IF(B164="","","C-"&amp;TEXT(ROW()-4,"000"))</x:f>
      </x:c>
      <x:c r="B164" s="223"/>
      <x:c r="C164" s="223"/>
      <x:c r="D164" s="223"/>
      <x:c r="E164" s="223"/>
      <x:c r="F164" s="223"/>
      <x:c r="G164" s="223"/>
      <x:c r="H164" s="223"/>
      <x:c r="I164" s="223"/>
      <x:c r="J164" s="223"/>
    </x:row>
    <x:row r="165" ht="30" customHeight="1">
      <x:c r="A165" s="226" t="str">
        <x:f>IF(B165="","","C-"&amp;TEXT(ROW()-4,"000"))</x:f>
      </x:c>
      <x:c r="B165" s="226"/>
      <x:c r="C165" s="226"/>
      <x:c r="D165" s="226"/>
      <x:c r="E165" s="226"/>
      <x:c r="F165" s="226"/>
      <x:c r="G165" s="226"/>
      <x:c r="H165" s="226"/>
      <x:c r="I165" s="226"/>
      <x:c r="J165" s="226"/>
    </x:row>
    <x:row r="166" ht="30" customHeight="1">
      <x:c r="A166" s="223" t="str">
        <x:f>IF(B166="","","C-"&amp;TEXT(ROW()-4,"000"))</x:f>
      </x:c>
      <x:c r="B166" s="223"/>
      <x:c r="C166" s="223"/>
      <x:c r="D166" s="223"/>
      <x:c r="E166" s="223"/>
      <x:c r="F166" s="223"/>
      <x:c r="G166" s="223"/>
      <x:c r="H166" s="223"/>
      <x:c r="I166" s="223"/>
      <x:c r="J166" s="223"/>
    </x:row>
    <x:row r="167" ht="30" customHeight="1">
      <x:c r="A167" s="226" t="str">
        <x:f>IF(B167="","","C-"&amp;TEXT(ROW()-4,"000"))</x:f>
      </x:c>
      <x:c r="B167" s="226"/>
      <x:c r="C167" s="226"/>
      <x:c r="D167" s="226"/>
      <x:c r="E167" s="226"/>
      <x:c r="F167" s="226"/>
      <x:c r="G167" s="226"/>
      <x:c r="H167" s="226"/>
      <x:c r="I167" s="226"/>
      <x:c r="J167" s="226"/>
    </x:row>
    <x:row r="168" ht="30" customHeight="1">
      <x:c r="A168" s="223" t="str">
        <x:f>IF(B168="","","C-"&amp;TEXT(ROW()-4,"000"))</x:f>
      </x:c>
      <x:c r="B168" s="223"/>
      <x:c r="C168" s="223"/>
      <x:c r="D168" s="223"/>
      <x:c r="E168" s="223"/>
      <x:c r="F168" s="223"/>
      <x:c r="G168" s="223"/>
      <x:c r="H168" s="223"/>
      <x:c r="I168" s="223"/>
      <x:c r="J168" s="223"/>
    </x:row>
    <x:row r="169" ht="30" customHeight="1">
      <x:c r="A169" s="226" t="str">
        <x:f>IF(B169="","","C-"&amp;TEXT(ROW()-4,"000"))</x:f>
      </x:c>
      <x:c r="B169" s="226"/>
      <x:c r="C169" s="226"/>
      <x:c r="D169" s="226"/>
      <x:c r="E169" s="226"/>
      <x:c r="F169" s="226"/>
      <x:c r="G169" s="226"/>
      <x:c r="H169" s="226"/>
      <x:c r="I169" s="226"/>
      <x:c r="J169" s="226"/>
    </x:row>
    <x:row r="170" ht="30" customHeight="1">
      <x:c r="A170" s="223" t="str">
        <x:f>IF(B170="","","C-"&amp;TEXT(ROW()-4,"000"))</x:f>
      </x:c>
      <x:c r="B170" s="223"/>
      <x:c r="C170" s="223"/>
      <x:c r="D170" s="223"/>
      <x:c r="E170" s="223"/>
      <x:c r="F170" s="223"/>
      <x:c r="G170" s="223"/>
      <x:c r="H170" s="223"/>
      <x:c r="I170" s="223"/>
      <x:c r="J170" s="223"/>
    </x:row>
    <x:row r="171" ht="30" customHeight="1">
      <x:c r="A171" s="226" t="str">
        <x:f>IF(B171="","","C-"&amp;TEXT(ROW()-4,"000"))</x:f>
      </x:c>
      <x:c r="B171" s="226"/>
      <x:c r="C171" s="226"/>
      <x:c r="D171" s="226"/>
      <x:c r="E171" s="226"/>
      <x:c r="F171" s="226"/>
      <x:c r="G171" s="226"/>
      <x:c r="H171" s="226"/>
      <x:c r="I171" s="226"/>
      <x:c r="J171" s="226"/>
    </x:row>
    <x:row r="172" ht="30" customHeight="1">
      <x:c r="A172" s="223" t="str">
        <x:f>IF(B172="","","C-"&amp;TEXT(ROW()-4,"000"))</x:f>
      </x:c>
      <x:c r="B172" s="223"/>
      <x:c r="C172" s="223"/>
      <x:c r="D172" s="223"/>
      <x:c r="E172" s="223"/>
      <x:c r="F172" s="223"/>
      <x:c r="G172" s="223"/>
      <x:c r="H172" s="223"/>
      <x:c r="I172" s="223"/>
      <x:c r="J172" s="223"/>
    </x:row>
    <x:row r="173" ht="30" customHeight="1">
      <x:c r="A173" s="226" t="str">
        <x:f>IF(B173="","","C-"&amp;TEXT(ROW()-4,"000"))</x:f>
      </x:c>
      <x:c r="B173" s="226"/>
      <x:c r="C173" s="226"/>
      <x:c r="D173" s="226"/>
      <x:c r="E173" s="226"/>
      <x:c r="F173" s="226"/>
      <x:c r="G173" s="226"/>
      <x:c r="H173" s="226"/>
      <x:c r="I173" s="226"/>
      <x:c r="J173" s="226"/>
    </x:row>
    <x:row r="174" ht="30" customHeight="1">
      <x:c r="A174" s="223" t="str">
        <x:f>IF(B174="","","C-"&amp;TEXT(ROW()-4,"000"))</x:f>
      </x:c>
      <x:c r="B174" s="223"/>
      <x:c r="C174" s="223"/>
      <x:c r="D174" s="223"/>
      <x:c r="E174" s="223"/>
      <x:c r="F174" s="223"/>
      <x:c r="G174" s="223"/>
      <x:c r="H174" s="223"/>
      <x:c r="I174" s="223"/>
      <x:c r="J174" s="223"/>
    </x:row>
    <x:row r="175" ht="30" customHeight="1">
      <x:c r="A175" s="226" t="str">
        <x:f>IF(B175="","","C-"&amp;TEXT(ROW()-4,"000"))</x:f>
      </x:c>
      <x:c r="B175" s="226"/>
      <x:c r="C175" s="226"/>
      <x:c r="D175" s="226"/>
      <x:c r="E175" s="226"/>
      <x:c r="F175" s="226"/>
      <x:c r="G175" s="226"/>
      <x:c r="H175" s="226"/>
      <x:c r="I175" s="226"/>
      <x:c r="J175" s="226"/>
    </x:row>
    <x:row r="176" ht="30" customHeight="1">
      <x:c r="A176" s="223" t="str">
        <x:f>IF(B176="","","C-"&amp;TEXT(ROW()-4,"000"))</x:f>
      </x:c>
      <x:c r="B176" s="223"/>
      <x:c r="C176" s="223"/>
      <x:c r="D176" s="223"/>
      <x:c r="E176" s="223"/>
      <x:c r="F176" s="223"/>
      <x:c r="G176" s="223"/>
      <x:c r="H176" s="223"/>
      <x:c r="I176" s="223"/>
      <x:c r="J176" s="223"/>
    </x:row>
    <x:row r="177" ht="30" customHeight="1">
      <x:c r="A177" s="226" t="str">
        <x:f>IF(B177="","","C-"&amp;TEXT(ROW()-4,"000"))</x:f>
      </x:c>
      <x:c r="B177" s="226"/>
      <x:c r="C177" s="226"/>
      <x:c r="D177" s="226"/>
      <x:c r="E177" s="226"/>
      <x:c r="F177" s="226"/>
      <x:c r="G177" s="226"/>
      <x:c r="H177" s="226"/>
      <x:c r="I177" s="226"/>
      <x:c r="J177" s="226"/>
    </x:row>
    <x:row r="178" ht="30" customHeight="1">
      <x:c r="A178" s="223" t="str">
        <x:f>IF(B178="","","C-"&amp;TEXT(ROW()-4,"000"))</x:f>
      </x:c>
      <x:c r="B178" s="223"/>
      <x:c r="C178" s="223"/>
      <x:c r="D178" s="223"/>
      <x:c r="E178" s="223"/>
      <x:c r="F178" s="223"/>
      <x:c r="G178" s="223"/>
      <x:c r="H178" s="223"/>
      <x:c r="I178" s="223"/>
      <x:c r="J178" s="223"/>
    </x:row>
    <x:row r="179" ht="30" customHeight="1">
      <x:c r="A179" s="226" t="str">
        <x:f>IF(B179="","","C-"&amp;TEXT(ROW()-4,"000"))</x:f>
      </x:c>
      <x:c r="B179" s="226"/>
      <x:c r="C179" s="226"/>
      <x:c r="D179" s="226"/>
      <x:c r="E179" s="226"/>
      <x:c r="F179" s="226"/>
      <x:c r="G179" s="226"/>
      <x:c r="H179" s="226"/>
      <x:c r="I179" s="226"/>
      <x:c r="J179" s="226"/>
    </x:row>
    <x:row r="180" ht="30" customHeight="1">
      <x:c r="A180" s="223" t="str">
        <x:f>IF(B180="","","C-"&amp;TEXT(ROW()-4,"000"))</x:f>
      </x:c>
      <x:c r="B180" s="223"/>
      <x:c r="C180" s="223"/>
      <x:c r="D180" s="223"/>
      <x:c r="E180" s="223"/>
      <x:c r="F180" s="223"/>
      <x:c r="G180" s="223"/>
      <x:c r="H180" s="223"/>
      <x:c r="I180" s="223"/>
      <x:c r="J180" s="223"/>
    </x:row>
    <x:row r="181" ht="30" customHeight="1">
      <x:c r="A181" s="226" t="str">
        <x:f>IF(B181="","","C-"&amp;TEXT(ROW()-4,"000"))</x:f>
      </x:c>
      <x:c r="B181" s="226"/>
      <x:c r="C181" s="226"/>
      <x:c r="D181" s="226"/>
      <x:c r="E181" s="226"/>
      <x:c r="F181" s="226"/>
      <x:c r="G181" s="226"/>
      <x:c r="H181" s="226"/>
      <x:c r="I181" s="226"/>
      <x:c r="J181" s="226"/>
    </x:row>
    <x:row r="182" ht="30" customHeight="1">
      <x:c r="A182" s="223" t="str">
        <x:f>IF(B182="","","C-"&amp;TEXT(ROW()-4,"000"))</x:f>
      </x:c>
      <x:c r="B182" s="223"/>
      <x:c r="C182" s="223"/>
      <x:c r="D182" s="223"/>
      <x:c r="E182" s="223"/>
      <x:c r="F182" s="223"/>
      <x:c r="G182" s="223"/>
      <x:c r="H182" s="223"/>
      <x:c r="I182" s="223"/>
      <x:c r="J182" s="223"/>
    </x:row>
    <x:row r="183" ht="30" customHeight="1">
      <x:c r="A183" s="226" t="str">
        <x:f>IF(B183="","","C-"&amp;TEXT(ROW()-4,"000"))</x:f>
      </x:c>
      <x:c r="B183" s="226"/>
      <x:c r="C183" s="226"/>
      <x:c r="D183" s="226"/>
      <x:c r="E183" s="226"/>
      <x:c r="F183" s="226"/>
      <x:c r="G183" s="226"/>
      <x:c r="H183" s="226"/>
      <x:c r="I183" s="226"/>
      <x:c r="J183" s="226"/>
    </x:row>
    <x:row r="184" ht="30" customHeight="1">
      <x:c r="A184" s="223" t="str">
        <x:f>IF(B184="","","C-"&amp;TEXT(ROW()-4,"000"))</x:f>
      </x:c>
      <x:c r="B184" s="223"/>
      <x:c r="C184" s="223"/>
      <x:c r="D184" s="223"/>
      <x:c r="E184" s="223"/>
      <x:c r="F184" s="223"/>
      <x:c r="G184" s="223"/>
      <x:c r="H184" s="223"/>
      <x:c r="I184" s="223"/>
      <x:c r="J184" s="223"/>
    </x:row>
    <x:row r="185" ht="30" customHeight="1">
      <x:c r="A185" s="226" t="str">
        <x:f>IF(B185="","","C-"&amp;TEXT(ROW()-4,"000"))</x:f>
      </x:c>
      <x:c r="B185" s="226"/>
      <x:c r="C185" s="226"/>
      <x:c r="D185" s="226"/>
      <x:c r="E185" s="226"/>
      <x:c r="F185" s="226"/>
      <x:c r="G185" s="226"/>
      <x:c r="H185" s="226"/>
      <x:c r="I185" s="226"/>
      <x:c r="J185" s="226"/>
    </x:row>
    <x:row r="186" ht="30" customHeight="1">
      <x:c r="A186" s="223" t="str">
        <x:f>IF(B186="","","C-"&amp;TEXT(ROW()-4,"000"))</x:f>
      </x:c>
      <x:c r="B186" s="223"/>
      <x:c r="C186" s="223"/>
      <x:c r="D186" s="223"/>
      <x:c r="E186" s="223"/>
      <x:c r="F186" s="223"/>
      <x:c r="G186" s="223"/>
      <x:c r="H186" s="223"/>
      <x:c r="I186" s="223"/>
      <x:c r="J186" s="223"/>
    </x:row>
    <x:row r="187" ht="30" customHeight="1">
      <x:c r="A187" s="226" t="str">
        <x:f>IF(B187="","","C-"&amp;TEXT(ROW()-4,"000"))</x:f>
      </x:c>
      <x:c r="B187" s="226"/>
      <x:c r="C187" s="226"/>
      <x:c r="D187" s="226"/>
      <x:c r="E187" s="226"/>
      <x:c r="F187" s="226"/>
      <x:c r="G187" s="226"/>
      <x:c r="H187" s="226"/>
      <x:c r="I187" s="226"/>
      <x:c r="J187" s="226"/>
    </x:row>
    <x:row r="188" ht="30" customHeight="1">
      <x:c r="A188" s="223" t="str">
        <x:f>IF(B188="","","C-"&amp;TEXT(ROW()-4,"000"))</x:f>
      </x:c>
      <x:c r="B188" s="223"/>
      <x:c r="C188" s="223"/>
      <x:c r="D188" s="223"/>
      <x:c r="E188" s="223"/>
      <x:c r="F188" s="223"/>
      <x:c r="G188" s="223"/>
      <x:c r="H188" s="223"/>
      <x:c r="I188" s="223"/>
      <x:c r="J188" s="223"/>
    </x:row>
    <x:row r="189" ht="30" customHeight="1">
      <x:c r="A189" s="226" t="str">
        <x:f>IF(B189="","","C-"&amp;TEXT(ROW()-4,"000"))</x:f>
      </x:c>
      <x:c r="B189" s="226"/>
      <x:c r="C189" s="226"/>
      <x:c r="D189" s="226"/>
      <x:c r="E189" s="226"/>
      <x:c r="F189" s="226"/>
      <x:c r="G189" s="226"/>
      <x:c r="H189" s="226"/>
      <x:c r="I189" s="226"/>
      <x:c r="J189" s="226"/>
    </x:row>
    <x:row r="190" ht="30" customHeight="1">
      <x:c r="A190" s="223" t="str">
        <x:f>IF(B190="","","C-"&amp;TEXT(ROW()-4,"000"))</x:f>
      </x:c>
      <x:c r="B190" s="223"/>
      <x:c r="C190" s="223"/>
      <x:c r="D190" s="223"/>
      <x:c r="E190" s="223"/>
      <x:c r="F190" s="223"/>
      <x:c r="G190" s="223"/>
      <x:c r="H190" s="223"/>
      <x:c r="I190" s="223"/>
      <x:c r="J190" s="223"/>
    </x:row>
    <x:row r="191" ht="30" customHeight="1">
      <x:c r="A191" s="226" t="str">
        <x:f>IF(B191="","","C-"&amp;TEXT(ROW()-4,"000"))</x:f>
      </x:c>
      <x:c r="B191" s="226"/>
      <x:c r="C191" s="226"/>
      <x:c r="D191" s="226"/>
      <x:c r="E191" s="226"/>
      <x:c r="F191" s="226"/>
      <x:c r="G191" s="226"/>
      <x:c r="H191" s="226"/>
      <x:c r="I191" s="226"/>
      <x:c r="J191" s="226"/>
    </x:row>
    <x:row r="192" ht="30" customHeight="1">
      <x:c r="A192" s="223" t="str">
        <x:f>IF(B192="","","C-"&amp;TEXT(ROW()-4,"000"))</x:f>
      </x:c>
      <x:c r="B192" s="223"/>
      <x:c r="C192" s="223"/>
      <x:c r="D192" s="223"/>
      <x:c r="E192" s="223"/>
      <x:c r="F192" s="223"/>
      <x:c r="G192" s="223"/>
      <x:c r="H192" s="223"/>
      <x:c r="I192" s="223"/>
      <x:c r="J192" s="223"/>
    </x:row>
    <x:row r="193" ht="30" customHeight="1">
      <x:c r="A193" s="226" t="str">
        <x:f>IF(B193="","","C-"&amp;TEXT(ROW()-4,"000"))</x:f>
      </x:c>
      <x:c r="B193" s="226"/>
      <x:c r="C193" s="226"/>
      <x:c r="D193" s="226"/>
      <x:c r="E193" s="226"/>
      <x:c r="F193" s="226"/>
      <x:c r="G193" s="226"/>
      <x:c r="H193" s="226"/>
      <x:c r="I193" s="226"/>
      <x:c r="J193" s="226"/>
    </x:row>
    <x:row r="194" ht="30" customHeight="1">
      <x:c r="A194" s="223" t="str">
        <x:f>IF(B194="","","C-"&amp;TEXT(ROW()-4,"000"))</x:f>
      </x:c>
      <x:c r="B194" s="223"/>
      <x:c r="C194" s="223"/>
      <x:c r="D194" s="223"/>
      <x:c r="E194" s="223"/>
      <x:c r="F194" s="223"/>
      <x:c r="G194" s="223"/>
      <x:c r="H194" s="223"/>
      <x:c r="I194" s="223"/>
      <x:c r="J194" s="223"/>
    </x:row>
    <x:row r="195" ht="30" customHeight="1">
      <x:c r="A195" s="226" t="str">
        <x:f>IF(B195="","","C-"&amp;TEXT(ROW()-4,"000"))</x:f>
      </x:c>
      <x:c r="B195" s="226"/>
      <x:c r="C195" s="226"/>
      <x:c r="D195" s="226"/>
      <x:c r="E195" s="226"/>
      <x:c r="F195" s="226"/>
      <x:c r="G195" s="226"/>
      <x:c r="H195" s="226"/>
      <x:c r="I195" s="226"/>
      <x:c r="J195" s="226"/>
    </x:row>
    <x:row r="196" ht="30" customHeight="1">
      <x:c r="A196" s="223" t="str">
        <x:f>IF(B196="","","C-"&amp;TEXT(ROW()-4,"000"))</x:f>
      </x:c>
      <x:c r="B196" s="223"/>
      <x:c r="C196" s="223"/>
      <x:c r="D196" s="223"/>
      <x:c r="E196" s="223"/>
      <x:c r="F196" s="223"/>
      <x:c r="G196" s="223"/>
      <x:c r="H196" s="223"/>
      <x:c r="I196" s="223"/>
      <x:c r="J196" s="223"/>
    </x:row>
    <x:row r="197" ht="30" customHeight="1">
      <x:c r="A197" s="226" t="str">
        <x:f>IF(B197="","","C-"&amp;TEXT(ROW()-4,"000"))</x:f>
      </x:c>
      <x:c r="B197" s="226"/>
      <x:c r="C197" s="226"/>
      <x:c r="D197" s="226"/>
      <x:c r="E197" s="226"/>
      <x:c r="F197" s="226"/>
      <x:c r="G197" s="226"/>
      <x:c r="H197" s="226"/>
      <x:c r="I197" s="226"/>
      <x:c r="J197" s="226"/>
    </x:row>
    <x:row r="198" ht="30" customHeight="1">
      <x:c r="A198" s="223" t="str">
        <x:f>IF(B198="","","C-"&amp;TEXT(ROW()-4,"000"))</x:f>
      </x:c>
      <x:c r="B198" s="223"/>
      <x:c r="C198" s="223"/>
      <x:c r="D198" s="223"/>
      <x:c r="E198" s="223"/>
      <x:c r="F198" s="223"/>
      <x:c r="G198" s="223"/>
      <x:c r="H198" s="223"/>
      <x:c r="I198" s="223"/>
      <x:c r="J198" s="223"/>
    </x:row>
    <x:row r="199" ht="30" customHeight="1">
      <x:c r="A199" s="226" t="str">
        <x:f>IF(B199="","","C-"&amp;TEXT(ROW()-4,"000"))</x:f>
      </x:c>
      <x:c r="B199" s="226"/>
      <x:c r="C199" s="226"/>
      <x:c r="D199" s="226"/>
      <x:c r="E199" s="226"/>
      <x:c r="F199" s="226"/>
      <x:c r="G199" s="226"/>
      <x:c r="H199" s="226"/>
      <x:c r="I199" s="226"/>
      <x:c r="J199" s="226"/>
    </x:row>
    <x:row r="200" ht="30" customHeight="1">
      <x:c r="A200" s="223" t="str">
        <x:f>IF(B200="","","C-"&amp;TEXT(ROW()-4,"000"))</x:f>
      </x:c>
      <x:c r="B200" s="223"/>
      <x:c r="C200" s="223"/>
      <x:c r="D200" s="223"/>
      <x:c r="E200" s="223"/>
      <x:c r="F200" s="223"/>
      <x:c r="G200" s="223"/>
      <x:c r="H200" s="223"/>
      <x:c r="I200" s="223"/>
      <x:c r="J200" s="223"/>
    </x:row>
    <x:row r="201" ht="30" customHeight="1">
      <x:c r="A201" s="226" t="str">
        <x:f>IF(B201="","","C-"&amp;TEXT(ROW()-4,"000"))</x:f>
      </x:c>
      <x:c r="B201" s="226"/>
      <x:c r="C201" s="226"/>
      <x:c r="D201" s="226"/>
      <x:c r="E201" s="226"/>
      <x:c r="F201" s="226"/>
      <x:c r="G201" s="226"/>
      <x:c r="H201" s="226"/>
      <x:c r="I201" s="226"/>
      <x:c r="J201" s="226"/>
    </x:row>
    <x:row r="202" ht="30" customHeight="1">
      <x:c r="A202" s="223" t="str">
        <x:f>IF(B202="","","C-"&amp;TEXT(ROW()-4,"000"))</x:f>
      </x:c>
      <x:c r="B202" s="223"/>
      <x:c r="C202" s="223"/>
      <x:c r="D202" s="223"/>
      <x:c r="E202" s="223"/>
      <x:c r="F202" s="223"/>
      <x:c r="G202" s="223"/>
      <x:c r="H202" s="223"/>
      <x:c r="I202" s="223"/>
      <x:c r="J202" s="223"/>
    </x:row>
    <x:row r="203" ht="30" customHeight="1">
      <x:c r="A203" s="226" t="str">
        <x:f>IF(B203="","","C-"&amp;TEXT(ROW()-4,"000"))</x:f>
      </x:c>
      <x:c r="B203" s="226"/>
      <x:c r="C203" s="226"/>
      <x:c r="D203" s="226"/>
      <x:c r="E203" s="226"/>
      <x:c r="F203" s="226"/>
      <x:c r="G203" s="226"/>
      <x:c r="H203" s="226"/>
      <x:c r="I203" s="226"/>
      <x:c r="J203" s="226"/>
    </x:row>
    <x:row r="204" ht="30" customHeight="1">
      <x:c r="A204" s="223" t="str">
        <x:f>IF(B204="","","C-"&amp;TEXT(ROW()-4,"000"))</x:f>
      </x:c>
      <x:c r="B204" s="223"/>
      <x:c r="C204" s="223"/>
      <x:c r="D204" s="223"/>
      <x:c r="E204" s="223"/>
      <x:c r="F204" s="223"/>
      <x:c r="G204" s="223"/>
      <x:c r="H204" s="223"/>
      <x:c r="I204" s="223"/>
      <x:c r="J204" s="223"/>
    </x:row>
    <x:row r="205" ht="30" customHeight="1">
      <x:c r="A205" s="226" t="str">
        <x:f>IF(B205="","","C-"&amp;TEXT(ROW()-4,"000"))</x:f>
      </x:c>
      <x:c r="B205" s="226"/>
      <x:c r="C205" s="226"/>
      <x:c r="D205" s="226"/>
      <x:c r="E205" s="226"/>
      <x:c r="F205" s="226"/>
      <x:c r="G205" s="226"/>
      <x:c r="H205" s="226"/>
      <x:c r="I205" s="226"/>
      <x:c r="J205" s="226"/>
    </x:row>
    <x:row r="206">
      <x:c r="A206" s="210"/>
      <x:c r="B206" s="210"/>
      <x:c r="C206" s="210"/>
      <x:c r="D206" s="210"/>
      <x:c r="E206" s="210"/>
      <x:c r="F206" s="210"/>
      <x:c r="G206" s="210"/>
      <x:c r="H206" s="210"/>
      <x:c r="I206" s="210"/>
      <x:c r="J206" s="210"/>
    </x:row>
    <x:row r="207">
      <x:c r="A207" s="210"/>
      <x:c r="B207" s="210"/>
      <x:c r="C207" s="210"/>
      <x:c r="D207" s="210"/>
      <x:c r="E207" s="210"/>
      <x:c r="F207" s="210"/>
      <x:c r="G207" s="210"/>
      <x:c r="H207" s="210"/>
      <x:c r="I207" s="210"/>
      <x:c r="J207" s="210"/>
    </x:row>
    <x:row r="208">
      <x:c r="A208" s="210"/>
      <x:c r="B208" s="210"/>
      <x:c r="C208" s="210"/>
      <x:c r="D208" s="210"/>
      <x:c r="E208" s="210"/>
      <x:c r="F208" s="210"/>
      <x:c r="G208" s="210"/>
      <x:c r="H208" s="210"/>
      <x:c r="I208" s="210"/>
      <x:c r="J208" s="210"/>
    </x:row>
    <x:row r="209">
      <x:c r="A209" s="210"/>
      <x:c r="B209" s="210"/>
      <x:c r="C209" s="210"/>
      <x:c r="D209" s="210"/>
      <x:c r="E209" s="210"/>
      <x:c r="F209" s="210"/>
      <x:c r="G209" s="210"/>
      <x:c r="H209" s="210"/>
      <x:c r="I209" s="210"/>
      <x:c r="J209" s="210"/>
    </x:row>
    <x:row r="210">
      <x:c r="A210" s="210"/>
      <x:c r="B210" s="210"/>
      <x:c r="C210" s="210"/>
      <x:c r="D210" s="210"/>
      <x:c r="E210" s="210"/>
      <x:c r="F210" s="210"/>
      <x:c r="G210" s="210"/>
      <x:c r="H210" s="210"/>
      <x:c r="I210" s="210"/>
      <x:c r="J210" s="210"/>
    </x:row>
    <x:row r="211">
      <x:c r="A211" s="210"/>
      <x:c r="B211" s="210"/>
      <x:c r="C211" s="210"/>
      <x:c r="D211" s="210"/>
      <x:c r="E211" s="210"/>
      <x:c r="F211" s="210"/>
      <x:c r="G211" s="210"/>
      <x:c r="H211" s="210"/>
      <x:c r="I211" s="210"/>
      <x:c r="J211" s="210"/>
    </x:row>
    <x:row r="212">
      <x:c r="A212" s="210"/>
      <x:c r="B212" s="210"/>
      <x:c r="C212" s="210"/>
      <x:c r="D212" s="210"/>
      <x:c r="E212" s="210"/>
      <x:c r="F212" s="210"/>
      <x:c r="G212" s="210"/>
      <x:c r="H212" s="210"/>
      <x:c r="I212" s="210"/>
      <x:c r="J212" s="210"/>
    </x:row>
    <x:row r="213">
      <x:c r="A213" s="210"/>
      <x:c r="B213" s="210"/>
      <x:c r="C213" s="210"/>
      <x:c r="D213" s="210"/>
      <x:c r="E213" s="210"/>
      <x:c r="F213" s="210"/>
      <x:c r="G213" s="210"/>
      <x:c r="H213" s="210"/>
      <x:c r="I213" s="210"/>
      <x:c r="J213" s="210"/>
    </x:row>
    <x:row r="214">
      <x:c r="A214" s="210"/>
      <x:c r="B214" s="210"/>
      <x:c r="C214" s="210"/>
      <x:c r="D214" s="210"/>
      <x:c r="E214" s="210"/>
      <x:c r="F214" s="210"/>
      <x:c r="G214" s="210"/>
      <x:c r="H214" s="210"/>
      <x:c r="I214" s="210"/>
      <x:c r="J214" s="210"/>
    </x:row>
    <x:row r="215">
      <x:c r="A215" s="210"/>
      <x:c r="B215" s="210"/>
      <x:c r="C215" s="210"/>
      <x:c r="D215" s="210"/>
      <x:c r="E215" s="210"/>
      <x:c r="F215" s="210"/>
      <x:c r="G215" s="210"/>
      <x:c r="H215" s="210"/>
      <x:c r="I215" s="210"/>
      <x:c r="J215" s="210"/>
    </x:row>
    <x:row r="216">
      <x:c r="A216" s="210"/>
      <x:c r="B216" s="210"/>
      <x:c r="C216" s="210"/>
      <x:c r="D216" s="210"/>
      <x:c r="E216" s="210"/>
      <x:c r="F216" s="210"/>
      <x:c r="G216" s="210"/>
      <x:c r="H216" s="210"/>
      <x:c r="I216" s="210"/>
      <x:c r="J216" s="210"/>
    </x:row>
    <x:row r="217">
      <x:c r="A217" s="210"/>
      <x:c r="B217" s="210"/>
      <x:c r="C217" s="210"/>
      <x:c r="D217" s="210"/>
      <x:c r="E217" s="210"/>
      <x:c r="F217" s="210"/>
      <x:c r="G217" s="210"/>
      <x:c r="H217" s="210"/>
      <x:c r="I217" s="210"/>
      <x:c r="J217" s="210"/>
    </x:row>
    <x:row r="218">
      <x:c r="A218" s="210"/>
      <x:c r="B218" s="210"/>
      <x:c r="C218" s="210"/>
      <x:c r="D218" s="210"/>
      <x:c r="E218" s="210"/>
      <x:c r="F218" s="210"/>
      <x:c r="G218" s="210"/>
      <x:c r="H218" s="210"/>
      <x:c r="I218" s="210"/>
      <x:c r="J218" s="210"/>
    </x:row>
    <x:row r="219">
      <x:c r="A219" s="210"/>
      <x:c r="B219" s="210"/>
      <x:c r="C219" s="210"/>
      <x:c r="D219" s="210"/>
      <x:c r="E219" s="210"/>
      <x:c r="F219" s="210"/>
      <x:c r="G219" s="210"/>
      <x:c r="H219" s="210"/>
      <x:c r="I219" s="210"/>
      <x:c r="J219" s="210"/>
    </x:row>
    <x:row r="220">
      <x:c r="A220" s="210"/>
      <x:c r="B220" s="210"/>
      <x:c r="C220" s="210"/>
      <x:c r="D220" s="210"/>
      <x:c r="E220" s="210"/>
      <x:c r="F220" s="210"/>
      <x:c r="G220" s="210"/>
      <x:c r="H220" s="210"/>
      <x:c r="I220" s="210"/>
      <x:c r="J220" s="210"/>
    </x:row>
    <x:row r="221">
      <x:c r="A221" s="210"/>
      <x:c r="B221" s="210"/>
      <x:c r="C221" s="210"/>
      <x:c r="D221" s="210"/>
      <x:c r="E221" s="210"/>
      <x:c r="F221" s="210"/>
      <x:c r="G221" s="210"/>
      <x:c r="H221" s="210"/>
      <x:c r="I221" s="210"/>
      <x:c r="J221" s="210"/>
    </x:row>
    <x:row r="222">
      <x:c r="A222" s="210"/>
      <x:c r="B222" s="210"/>
      <x:c r="C222" s="210"/>
      <x:c r="D222" s="210"/>
      <x:c r="E222" s="210"/>
      <x:c r="F222" s="210"/>
      <x:c r="G222" s="210"/>
      <x:c r="H222" s="210"/>
      <x:c r="I222" s="210"/>
      <x:c r="J222" s="210"/>
    </x:row>
    <x:row r="223">
      <x:c r="A223" s="210"/>
      <x:c r="B223" s="210"/>
      <x:c r="C223" s="210"/>
      <x:c r="D223" s="210"/>
      <x:c r="E223" s="210"/>
      <x:c r="F223" s="210"/>
      <x:c r="G223" s="210"/>
      <x:c r="H223" s="210"/>
      <x:c r="I223" s="210"/>
      <x:c r="J223" s="210"/>
    </x:row>
    <x:row r="224">
      <x:c r="A224" s="210"/>
      <x:c r="B224" s="210"/>
      <x:c r="C224" s="210"/>
      <x:c r="D224" s="210"/>
      <x:c r="E224" s="210"/>
      <x:c r="F224" s="210"/>
      <x:c r="G224" s="210"/>
      <x:c r="H224" s="210"/>
      <x:c r="I224" s="210"/>
      <x:c r="J224" s="210"/>
    </x:row>
    <x:row r="225">
      <x:c r="A225" s="210"/>
      <x:c r="B225" s="210"/>
      <x:c r="C225" s="210"/>
      <x:c r="D225" s="210"/>
      <x:c r="E225" s="210"/>
      <x:c r="F225" s="210"/>
      <x:c r="G225" s="210"/>
      <x:c r="H225" s="210"/>
      <x:c r="I225" s="210"/>
      <x:c r="J225" s="210"/>
    </x:row>
    <x:row r="226">
      <x:c r="A226" s="210"/>
      <x:c r="B226" s="210"/>
      <x:c r="C226" s="210"/>
      <x:c r="D226" s="210"/>
      <x:c r="E226" s="210"/>
      <x:c r="F226" s="210"/>
      <x:c r="G226" s="210"/>
      <x:c r="H226" s="210"/>
      <x:c r="I226" s="210"/>
      <x:c r="J226" s="210"/>
    </x:row>
    <x:row r="227">
      <x:c r="A227" s="210"/>
      <x:c r="B227" s="210"/>
      <x:c r="C227" s="210"/>
      <x:c r="D227" s="210"/>
      <x:c r="E227" s="210"/>
      <x:c r="F227" s="210"/>
      <x:c r="G227" s="210"/>
      <x:c r="H227" s="210"/>
      <x:c r="I227" s="210"/>
      <x:c r="J227" s="210"/>
    </x:row>
    <x:row r="228">
      <x:c r="A228" s="210"/>
      <x:c r="B228" s="210"/>
      <x:c r="C228" s="210"/>
      <x:c r="D228" s="210"/>
      <x:c r="E228" s="210"/>
      <x:c r="F228" s="210"/>
      <x:c r="G228" s="210"/>
      <x:c r="H228" s="210"/>
      <x:c r="I228" s="210"/>
      <x:c r="J228" s="210"/>
    </x:row>
    <x:row r="229">
      <x:c r="A229" s="210"/>
      <x:c r="B229" s="210"/>
      <x:c r="C229" s="210"/>
      <x:c r="D229" s="210"/>
      <x:c r="E229" s="210"/>
      <x:c r="F229" s="210"/>
      <x:c r="G229" s="210"/>
      <x:c r="H229" s="210"/>
      <x:c r="I229" s="210"/>
      <x:c r="J229" s="210"/>
    </x:row>
    <x:row r="230">
      <x:c r="A230" s="210"/>
      <x:c r="B230" s="210"/>
      <x:c r="C230" s="210"/>
      <x:c r="D230" s="210"/>
      <x:c r="E230" s="210"/>
      <x:c r="F230" s="210"/>
      <x:c r="G230" s="210"/>
      <x:c r="H230" s="210"/>
      <x:c r="I230" s="210"/>
      <x:c r="J230" s="210"/>
    </x:row>
    <x:row r="231">
      <x:c r="A231" s="210"/>
      <x:c r="B231" s="210"/>
      <x:c r="C231" s="210"/>
      <x:c r="D231" s="210"/>
      <x:c r="E231" s="210"/>
      <x:c r="F231" s="210"/>
      <x:c r="G231" s="210"/>
      <x:c r="H231" s="210"/>
      <x:c r="I231" s="210"/>
      <x:c r="J231" s="210"/>
    </x:row>
    <x:row r="232">
      <x:c r="A232" s="210"/>
      <x:c r="B232" s="210"/>
      <x:c r="C232" s="210"/>
      <x:c r="D232" s="210"/>
      <x:c r="E232" s="210"/>
      <x:c r="F232" s="210"/>
      <x:c r="G232" s="210"/>
      <x:c r="H232" s="210"/>
      <x:c r="I232" s="210"/>
      <x:c r="J232" s="210"/>
    </x:row>
    <x:row r="233">
      <x:c r="A233" s="210"/>
      <x:c r="B233" s="210"/>
      <x:c r="C233" s="210"/>
      <x:c r="D233" s="210"/>
      <x:c r="E233" s="210"/>
      <x:c r="F233" s="210"/>
      <x:c r="G233" s="210"/>
      <x:c r="H233" s="210"/>
      <x:c r="I233" s="210"/>
      <x:c r="J233" s="210"/>
    </x:row>
    <x:row r="234">
      <x:c r="A234" s="210"/>
      <x:c r="B234" s="210"/>
      <x:c r="C234" s="210"/>
      <x:c r="D234" s="210"/>
      <x:c r="E234" s="210"/>
      <x:c r="F234" s="210"/>
      <x:c r="G234" s="210"/>
      <x:c r="H234" s="210"/>
      <x:c r="I234" s="210"/>
      <x:c r="J234" s="210"/>
    </x:row>
    <x:row r="235">
      <x:c r="A235" s="210"/>
      <x:c r="B235" s="210"/>
      <x:c r="C235" s="210"/>
      <x:c r="D235" s="210"/>
      <x:c r="E235" s="210"/>
      <x:c r="F235" s="210"/>
      <x:c r="G235" s="210"/>
      <x:c r="H235" s="210"/>
      <x:c r="I235" s="210"/>
      <x:c r="J235" s="210"/>
    </x:row>
    <x:row r="236">
      <x:c r="A236" s="210"/>
      <x:c r="B236" s="210"/>
      <x:c r="C236" s="210"/>
      <x:c r="D236" s="210"/>
      <x:c r="E236" s="210"/>
      <x:c r="F236" s="210"/>
      <x:c r="G236" s="210"/>
      <x:c r="H236" s="210"/>
      <x:c r="I236" s="210"/>
      <x:c r="J236" s="210"/>
    </x:row>
    <x:row r="237">
      <x:c r="A237" s="210"/>
      <x:c r="B237" s="210"/>
      <x:c r="C237" s="210"/>
      <x:c r="D237" s="210"/>
      <x:c r="E237" s="210"/>
      <x:c r="F237" s="210"/>
      <x:c r="G237" s="210"/>
      <x:c r="H237" s="210"/>
      <x:c r="I237" s="210"/>
      <x:c r="J237" s="210"/>
    </x:row>
    <x:row r="238">
      <x:c r="A238" s="210"/>
      <x:c r="B238" s="210"/>
      <x:c r="C238" s="210"/>
      <x:c r="D238" s="210"/>
      <x:c r="E238" s="210"/>
      <x:c r="F238" s="210"/>
      <x:c r="G238" s="210"/>
      <x:c r="H238" s="210"/>
      <x:c r="I238" s="210"/>
      <x:c r="J238" s="210"/>
    </x:row>
    <x:row r="239">
      <x:c r="A239" s="210"/>
      <x:c r="B239" s="210"/>
      <x:c r="C239" s="210"/>
      <x:c r="D239" s="210"/>
      <x:c r="E239" s="210"/>
      <x:c r="F239" s="210"/>
      <x:c r="G239" s="210"/>
      <x:c r="H239" s="210"/>
      <x:c r="I239" s="210"/>
      <x:c r="J239" s="210"/>
    </x:row>
    <x:row r="240">
      <x:c r="A240" s="210"/>
      <x:c r="B240" s="210"/>
      <x:c r="C240" s="210"/>
      <x:c r="D240" s="210"/>
      <x:c r="E240" s="210"/>
      <x:c r="F240" s="210"/>
      <x:c r="G240" s="210"/>
      <x:c r="H240" s="210"/>
      <x:c r="I240" s="210"/>
      <x:c r="J240" s="210"/>
    </x:row>
    <x:row r="241">
      <x:c r="A241" s="210"/>
      <x:c r="B241" s="210"/>
      <x:c r="C241" s="210"/>
      <x:c r="D241" s="210"/>
      <x:c r="E241" s="210"/>
      <x:c r="F241" s="210"/>
      <x:c r="G241" s="210"/>
      <x:c r="H241" s="210"/>
      <x:c r="I241" s="210"/>
      <x:c r="J241" s="210"/>
    </x:row>
    <x:row r="242">
      <x:c r="A242" s="210"/>
      <x:c r="B242" s="210"/>
      <x:c r="C242" s="210"/>
      <x:c r="D242" s="210"/>
      <x:c r="E242" s="210"/>
      <x:c r="F242" s="210"/>
      <x:c r="G242" s="210"/>
      <x:c r="H242" s="210"/>
      <x:c r="I242" s="210"/>
      <x:c r="J242" s="210"/>
    </x:row>
    <x:row r="243">
      <x:c r="A243" s="210"/>
      <x:c r="B243" s="210"/>
      <x:c r="C243" s="210"/>
      <x:c r="D243" s="210"/>
      <x:c r="E243" s="210"/>
      <x:c r="F243" s="210"/>
      <x:c r="G243" s="210"/>
      <x:c r="H243" s="210"/>
      <x:c r="I243" s="210"/>
      <x:c r="J243" s="210"/>
    </x:row>
    <x:row r="244">
      <x:c r="A244" s="210"/>
      <x:c r="B244" s="210"/>
      <x:c r="C244" s="210"/>
      <x:c r="D244" s="210"/>
      <x:c r="E244" s="210"/>
      <x:c r="F244" s="210"/>
      <x:c r="G244" s="210"/>
      <x:c r="H244" s="210"/>
      <x:c r="I244" s="210"/>
      <x:c r="J244" s="210"/>
    </x:row>
    <x:row r="245">
      <x:c r="A245" s="210"/>
      <x:c r="B245" s="210"/>
      <x:c r="C245" s="210"/>
      <x:c r="D245" s="210"/>
      <x:c r="E245" s="210"/>
      <x:c r="F245" s="210"/>
      <x:c r="G245" s="210"/>
      <x:c r="H245" s="210"/>
      <x:c r="I245" s="210"/>
      <x:c r="J245" s="210"/>
    </x:row>
    <x:row r="246">
      <x:c r="A246" s="210"/>
      <x:c r="B246" s="210"/>
      <x:c r="C246" s="210"/>
      <x:c r="D246" s="210"/>
      <x:c r="E246" s="210"/>
      <x:c r="F246" s="210"/>
      <x:c r="G246" s="210"/>
      <x:c r="H246" s="210"/>
      <x:c r="I246" s="210"/>
      <x:c r="J246" s="210"/>
    </x:row>
    <x:row r="247">
      <x:c r="A247" s="210"/>
      <x:c r="B247" s="210"/>
      <x:c r="C247" s="210"/>
      <x:c r="D247" s="210"/>
      <x:c r="E247" s="210"/>
      <x:c r="F247" s="210"/>
      <x:c r="G247" s="210"/>
      <x:c r="H247" s="210"/>
      <x:c r="I247" s="210"/>
      <x:c r="J247" s="210"/>
    </x:row>
    <x:row r="248">
      <x:c r="A248" s="210"/>
      <x:c r="B248" s="210"/>
      <x:c r="C248" s="210"/>
      <x:c r="D248" s="210"/>
      <x:c r="E248" s="210"/>
      <x:c r="F248" s="210"/>
      <x:c r="G248" s="210"/>
      <x:c r="H248" s="210"/>
      <x:c r="I248" s="210"/>
      <x:c r="J248" s="210"/>
    </x:row>
    <x:row r="249">
      <x:c r="A249" s="210"/>
      <x:c r="B249" s="210"/>
      <x:c r="C249" s="210"/>
      <x:c r="D249" s="210"/>
      <x:c r="E249" s="210"/>
      <x:c r="F249" s="210"/>
      <x:c r="G249" s="210"/>
      <x:c r="H249" s="210"/>
      <x:c r="I249" s="210"/>
      <x:c r="J249" s="210"/>
    </x:row>
    <x:row r="250">
      <x:c r="A250" s="210"/>
      <x:c r="B250" s="210"/>
      <x:c r="C250" s="210"/>
      <x:c r="D250" s="210"/>
      <x:c r="E250" s="210"/>
      <x:c r="F250" s="210"/>
      <x:c r="G250" s="210"/>
      <x:c r="H250" s="210"/>
      <x:c r="I250" s="210"/>
      <x:c r="J250" s="210"/>
    </x:row>
    <x:row r="251">
      <x:c r="A251" s="210"/>
      <x:c r="B251" s="210"/>
      <x:c r="C251" s="210"/>
      <x:c r="D251" s="210"/>
      <x:c r="E251" s="210"/>
      <x:c r="F251" s="210"/>
      <x:c r="G251" s="210"/>
      <x:c r="H251" s="210"/>
      <x:c r="I251" s="210"/>
      <x:c r="J251" s="210"/>
    </x:row>
    <x:row r="252">
      <x:c r="A252" s="210"/>
      <x:c r="B252" s="210"/>
      <x:c r="C252" s="210"/>
      <x:c r="D252" s="210"/>
      <x:c r="E252" s="210"/>
      <x:c r="F252" s="210"/>
      <x:c r="G252" s="210"/>
      <x:c r="H252" s="210"/>
      <x:c r="I252" s="210"/>
      <x:c r="J252" s="210"/>
    </x:row>
    <x:row r="253">
      <x:c r="A253" s="210"/>
      <x:c r="B253" s="210"/>
      <x:c r="C253" s="210"/>
      <x:c r="D253" s="210"/>
      <x:c r="E253" s="210"/>
      <x:c r="F253" s="210"/>
      <x:c r="G253" s="210"/>
      <x:c r="H253" s="210"/>
      <x:c r="I253" s="210"/>
      <x:c r="J253" s="210"/>
    </x:row>
    <x:row r="254">
      <x:c r="A254" s="210"/>
      <x:c r="B254" s="210"/>
      <x:c r="C254" s="210"/>
      <x:c r="D254" s="210"/>
      <x:c r="E254" s="210"/>
      <x:c r="F254" s="210"/>
      <x:c r="G254" s="210"/>
      <x:c r="H254" s="210"/>
      <x:c r="I254" s="210"/>
      <x:c r="J254" s="210"/>
    </x:row>
    <x:row r="255">
      <x:c r="A255" s="210"/>
      <x:c r="B255" s="210"/>
      <x:c r="C255" s="210"/>
      <x:c r="D255" s="210"/>
      <x:c r="E255" s="210"/>
      <x:c r="F255" s="210"/>
      <x:c r="G255" s="210"/>
      <x:c r="H255" s="210"/>
      <x:c r="I255" s="210"/>
      <x:c r="J255" s="210"/>
    </x:row>
    <x:row r="256">
      <x:c r="A256" s="210"/>
      <x:c r="B256" s="210"/>
      <x:c r="C256" s="210"/>
      <x:c r="D256" s="210"/>
      <x:c r="E256" s="210"/>
      <x:c r="F256" s="210"/>
      <x:c r="G256" s="210"/>
      <x:c r="H256" s="210"/>
      <x:c r="I256" s="210"/>
      <x:c r="J256" s="210"/>
    </x:row>
    <x:row r="257">
      <x:c r="A257" s="210"/>
      <x:c r="B257" s="210"/>
      <x:c r="C257" s="210"/>
      <x:c r="D257" s="210"/>
      <x:c r="E257" s="210"/>
      <x:c r="F257" s="210"/>
      <x:c r="G257" s="210"/>
      <x:c r="H257" s="210"/>
      <x:c r="I257" s="210"/>
      <x:c r="J257" s="210"/>
    </x:row>
    <x:row r="258">
      <x:c r="A258" s="210"/>
      <x:c r="B258" s="210"/>
      <x:c r="C258" s="210"/>
      <x:c r="D258" s="210"/>
      <x:c r="E258" s="210"/>
      <x:c r="F258" s="210"/>
      <x:c r="G258" s="210"/>
      <x:c r="H258" s="210"/>
      <x:c r="I258" s="210"/>
      <x:c r="J258" s="210"/>
    </x:row>
    <x:row r="259">
      <x:c r="A259" s="210"/>
      <x:c r="B259" s="210"/>
      <x:c r="C259" s="210"/>
      <x:c r="D259" s="210"/>
      <x:c r="E259" s="210"/>
      <x:c r="F259" s="210"/>
      <x:c r="G259" s="210"/>
      <x:c r="H259" s="210"/>
      <x:c r="I259" s="210"/>
      <x:c r="J259" s="210"/>
    </x:row>
    <x:row r="260">
      <x:c r="A260" s="210"/>
      <x:c r="B260" s="210"/>
      <x:c r="C260" s="210"/>
      <x:c r="D260" s="210"/>
      <x:c r="E260" s="210"/>
      <x:c r="F260" s="210"/>
      <x:c r="G260" s="210"/>
      <x:c r="H260" s="210"/>
      <x:c r="I260" s="210"/>
      <x:c r="J260" s="210"/>
    </x:row>
    <x:row r="261">
      <x:c r="A261" s="210"/>
      <x:c r="B261" s="210"/>
      <x:c r="C261" s="210"/>
      <x:c r="D261" s="210"/>
      <x:c r="E261" s="210"/>
      <x:c r="F261" s="210"/>
      <x:c r="G261" s="210"/>
      <x:c r="H261" s="210"/>
      <x:c r="I261" s="210"/>
      <x:c r="J261" s="210"/>
    </x:row>
    <x:row r="262">
      <x:c r="A262" s="210"/>
      <x:c r="B262" s="210"/>
      <x:c r="C262" s="210"/>
      <x:c r="D262" s="210"/>
      <x:c r="E262" s="210"/>
      <x:c r="F262" s="210"/>
      <x:c r="G262" s="210"/>
      <x:c r="H262" s="210"/>
      <x:c r="I262" s="210"/>
      <x:c r="J262" s="210"/>
    </x:row>
    <x:row r="263">
      <x:c r="A263" s="210"/>
      <x:c r="B263" s="210"/>
      <x:c r="C263" s="210"/>
      <x:c r="D263" s="210"/>
      <x:c r="E263" s="210"/>
      <x:c r="F263" s="210"/>
      <x:c r="G263" s="210"/>
      <x:c r="H263" s="210"/>
      <x:c r="I263" s="210"/>
      <x:c r="J263" s="210"/>
    </x:row>
    <x:row r="264">
      <x:c r="A264" s="210"/>
      <x:c r="B264" s="210"/>
      <x:c r="C264" s="210"/>
      <x:c r="D264" s="210"/>
      <x:c r="E264" s="210"/>
      <x:c r="F264" s="210"/>
      <x:c r="G264" s="210"/>
      <x:c r="H264" s="210"/>
      <x:c r="I264" s="210"/>
      <x:c r="J264" s="210"/>
    </x:row>
    <x:row r="265">
      <x:c r="A265" s="210"/>
      <x:c r="B265" s="210"/>
      <x:c r="C265" s="210"/>
      <x:c r="D265" s="210"/>
      <x:c r="E265" s="210"/>
      <x:c r="F265" s="210"/>
      <x:c r="G265" s="210"/>
      <x:c r="H265" s="210"/>
      <x:c r="I265" s="210"/>
      <x:c r="J265" s="210"/>
    </x:row>
    <x:row r="266">
      <x:c r="A266" s="210"/>
      <x:c r="B266" s="210"/>
      <x:c r="C266" s="210"/>
      <x:c r="D266" s="210"/>
      <x:c r="E266" s="210"/>
      <x:c r="F266" s="210"/>
      <x:c r="G266" s="210"/>
      <x:c r="H266" s="210"/>
      <x:c r="I266" s="210"/>
      <x:c r="J266" s="210"/>
    </x:row>
    <x:row r="267">
      <x:c r="A267" s="210"/>
      <x:c r="B267" s="210"/>
      <x:c r="C267" s="210"/>
      <x:c r="D267" s="210"/>
      <x:c r="E267" s="210"/>
      <x:c r="F267" s="210"/>
      <x:c r="G267" s="210"/>
      <x:c r="H267" s="210"/>
      <x:c r="I267" s="210"/>
      <x:c r="J267" s="210"/>
    </x:row>
    <x:row r="268">
      <x:c r="A268" s="210"/>
      <x:c r="B268" s="210"/>
      <x:c r="C268" s="210"/>
      <x:c r="D268" s="210"/>
      <x:c r="E268" s="210"/>
      <x:c r="F268" s="210"/>
      <x:c r="G268" s="210"/>
      <x:c r="H268" s="210"/>
      <x:c r="I268" s="210"/>
      <x:c r="J268" s="210"/>
    </x:row>
    <x:row r="269">
      <x:c r="A269" s="210"/>
      <x:c r="B269" s="210"/>
      <x:c r="C269" s="210"/>
      <x:c r="D269" s="210"/>
      <x:c r="E269" s="210"/>
      <x:c r="F269" s="210"/>
      <x:c r="G269" s="210"/>
      <x:c r="H269" s="210"/>
      <x:c r="I269" s="210"/>
      <x:c r="J269" s="210"/>
    </x:row>
    <x:row r="270">
      <x:c r="A270" s="210"/>
      <x:c r="B270" s="210"/>
      <x:c r="C270" s="210"/>
      <x:c r="D270" s="210"/>
      <x:c r="E270" s="210"/>
      <x:c r="F270" s="210"/>
      <x:c r="G270" s="210"/>
      <x:c r="H270" s="210"/>
      <x:c r="I270" s="210"/>
      <x:c r="J270" s="210"/>
    </x:row>
    <x:row r="271">
      <x:c r="A271" s="210"/>
      <x:c r="B271" s="210"/>
      <x:c r="C271" s="210"/>
      <x:c r="D271" s="210"/>
      <x:c r="E271" s="210"/>
      <x:c r="F271" s="210"/>
      <x:c r="G271" s="210"/>
      <x:c r="H271" s="210"/>
      <x:c r="I271" s="210"/>
      <x:c r="J271" s="210"/>
    </x:row>
    <x:row r="272">
      <x:c r="A272" s="210"/>
      <x:c r="B272" s="210"/>
      <x:c r="C272" s="210"/>
      <x:c r="D272" s="210"/>
      <x:c r="E272" s="210"/>
      <x:c r="F272" s="210"/>
      <x:c r="G272" s="210"/>
      <x:c r="H272" s="210"/>
      <x:c r="I272" s="210"/>
      <x:c r="J272" s="210"/>
    </x:row>
    <x:row r="273">
      <x:c r="A273" s="210"/>
      <x:c r="B273" s="210"/>
      <x:c r="C273" s="210"/>
      <x:c r="D273" s="210"/>
      <x:c r="E273" s="210"/>
      <x:c r="F273" s="210"/>
      <x:c r="G273" s="210"/>
      <x:c r="H273" s="210"/>
      <x:c r="I273" s="210"/>
      <x:c r="J273" s="210"/>
    </x:row>
    <x:row r="274">
      <x:c r="A274" s="210"/>
      <x:c r="B274" s="210"/>
      <x:c r="C274" s="210"/>
      <x:c r="D274" s="210"/>
      <x:c r="E274" s="210"/>
      <x:c r="F274" s="210"/>
      <x:c r="G274" s="210"/>
      <x:c r="H274" s="210"/>
      <x:c r="I274" s="210"/>
      <x:c r="J274" s="210"/>
    </x:row>
    <x:row r="275">
      <x:c r="A275" s="210"/>
      <x:c r="B275" s="210"/>
      <x:c r="C275" s="210"/>
      <x:c r="D275" s="210"/>
      <x:c r="E275" s="210"/>
      <x:c r="F275" s="210"/>
      <x:c r="G275" s="210"/>
      <x:c r="H275" s="210"/>
      <x:c r="I275" s="210"/>
      <x:c r="J275" s="210"/>
    </x:row>
    <x:row r="276">
      <x:c r="A276" s="210"/>
      <x:c r="B276" s="210"/>
      <x:c r="C276" s="210"/>
      <x:c r="D276" s="210"/>
      <x:c r="E276" s="210"/>
      <x:c r="F276" s="210"/>
      <x:c r="G276" s="210"/>
      <x:c r="H276" s="210"/>
      <x:c r="I276" s="210"/>
      <x:c r="J276" s="210"/>
    </x:row>
    <x:row r="277">
      <x:c r="A277" s="210"/>
      <x:c r="B277" s="210"/>
      <x:c r="C277" s="210"/>
      <x:c r="D277" s="210"/>
      <x:c r="E277" s="210"/>
      <x:c r="F277" s="210"/>
      <x:c r="G277" s="210"/>
      <x:c r="H277" s="210"/>
      <x:c r="I277" s="210"/>
      <x:c r="J277" s="210"/>
    </x:row>
    <x:row r="278">
      <x:c r="A278" s="210"/>
      <x:c r="B278" s="210"/>
      <x:c r="C278" s="210"/>
      <x:c r="D278" s="210"/>
      <x:c r="E278" s="210"/>
      <x:c r="F278" s="210"/>
      <x:c r="G278" s="210"/>
      <x:c r="H278" s="210"/>
      <x:c r="I278" s="210"/>
      <x:c r="J278" s="210"/>
    </x:row>
    <x:row r="279">
      <x:c r="A279" s="210"/>
      <x:c r="B279" s="210"/>
      <x:c r="C279" s="210"/>
      <x:c r="D279" s="210"/>
      <x:c r="E279" s="210"/>
      <x:c r="F279" s="210"/>
      <x:c r="G279" s="210"/>
      <x:c r="H279" s="210"/>
      <x:c r="I279" s="210"/>
      <x:c r="J279" s="210"/>
    </x:row>
    <x:row r="280">
      <x:c r="A280" s="210"/>
      <x:c r="B280" s="210"/>
      <x:c r="C280" s="210"/>
      <x:c r="D280" s="210"/>
      <x:c r="E280" s="210"/>
      <x:c r="F280" s="210"/>
      <x:c r="G280" s="210"/>
      <x:c r="H280" s="210"/>
      <x:c r="I280" s="210"/>
      <x:c r="J280" s="210"/>
    </x:row>
    <x:row r="281">
      <x:c r="A281" s="210"/>
      <x:c r="B281" s="210"/>
      <x:c r="C281" s="210"/>
      <x:c r="D281" s="210"/>
      <x:c r="E281" s="210"/>
      <x:c r="F281" s="210"/>
      <x:c r="G281" s="210"/>
      <x:c r="H281" s="210"/>
      <x:c r="I281" s="210"/>
      <x:c r="J281" s="210"/>
    </x:row>
    <x:row r="282">
      <x:c r="A282" s="210"/>
      <x:c r="B282" s="210"/>
      <x:c r="C282" s="210"/>
      <x:c r="D282" s="210"/>
      <x:c r="E282" s="210"/>
      <x:c r="F282" s="210"/>
      <x:c r="G282" s="210"/>
      <x:c r="H282" s="210"/>
      <x:c r="I282" s="210"/>
      <x:c r="J282" s="210"/>
    </x:row>
    <x:row r="283">
      <x:c r="A283" s="210"/>
      <x:c r="B283" s="210"/>
      <x:c r="C283" s="210"/>
      <x:c r="D283" s="210"/>
      <x:c r="E283" s="210"/>
      <x:c r="F283" s="210"/>
      <x:c r="G283" s="210"/>
      <x:c r="H283" s="210"/>
      <x:c r="I283" s="210"/>
      <x:c r="J283" s="210"/>
    </x:row>
    <x:row r="284">
      <x:c r="A284" s="210"/>
      <x:c r="B284" s="210"/>
      <x:c r="C284" s="210"/>
      <x:c r="D284" s="210"/>
      <x:c r="E284" s="210"/>
      <x:c r="F284" s="210"/>
      <x:c r="G284" s="210"/>
      <x:c r="H284" s="210"/>
      <x:c r="I284" s="210"/>
      <x:c r="J284" s="210"/>
    </x:row>
    <x:row r="285">
      <x:c r="A285" s="210"/>
      <x:c r="B285" s="210"/>
      <x:c r="C285" s="210"/>
      <x:c r="D285" s="210"/>
      <x:c r="E285" s="210"/>
      <x:c r="F285" s="210"/>
      <x:c r="G285" s="210"/>
      <x:c r="H285" s="210"/>
      <x:c r="I285" s="210"/>
      <x:c r="J285" s="210"/>
    </x:row>
    <x:row r="286">
      <x:c r="A286" s="210"/>
      <x:c r="B286" s="210"/>
      <x:c r="C286" s="210"/>
      <x:c r="D286" s="210"/>
      <x:c r="E286" s="210"/>
      <x:c r="F286" s="210"/>
      <x:c r="G286" s="210"/>
      <x:c r="H286" s="210"/>
      <x:c r="I286" s="210"/>
      <x:c r="J286" s="210"/>
    </x:row>
    <x:row r="287">
      <x:c r="A287" s="210"/>
      <x:c r="B287" s="210"/>
      <x:c r="C287" s="210"/>
      <x:c r="D287" s="210"/>
      <x:c r="E287" s="210"/>
      <x:c r="F287" s="210"/>
      <x:c r="G287" s="210"/>
      <x:c r="H287" s="210"/>
      <x:c r="I287" s="210"/>
      <x:c r="J287" s="210"/>
    </x:row>
    <x:row r="288">
      <x:c r="A288" s="210"/>
      <x:c r="B288" s="210"/>
      <x:c r="C288" s="210"/>
      <x:c r="D288" s="210"/>
      <x:c r="E288" s="210"/>
      <x:c r="F288" s="210"/>
      <x:c r="G288" s="210"/>
      <x:c r="H288" s="210"/>
      <x:c r="I288" s="210"/>
      <x:c r="J288" s="210"/>
    </x:row>
    <x:row r="289">
      <x:c r="A289" s="210"/>
      <x:c r="B289" s="210"/>
      <x:c r="C289" s="210"/>
      <x:c r="D289" s="210"/>
      <x:c r="E289" s="210"/>
      <x:c r="F289" s="210"/>
      <x:c r="G289" s="210"/>
      <x:c r="H289" s="210"/>
      <x:c r="I289" s="210"/>
      <x:c r="J289" s="210"/>
    </x:row>
    <x:row r="290">
      <x:c r="A290" s="210"/>
      <x:c r="B290" s="210"/>
      <x:c r="C290" s="210"/>
      <x:c r="D290" s="210"/>
      <x:c r="E290" s="210"/>
      <x:c r="F290" s="210"/>
      <x:c r="G290" s="210"/>
      <x:c r="H290" s="210"/>
      <x:c r="I290" s="210"/>
      <x:c r="J290" s="210"/>
    </x:row>
    <x:row r="291">
      <x:c r="A291" s="210"/>
      <x:c r="B291" s="210"/>
      <x:c r="C291" s="210"/>
      <x:c r="D291" s="210"/>
      <x:c r="E291" s="210"/>
      <x:c r="F291" s="210"/>
      <x:c r="G291" s="210"/>
      <x:c r="H291" s="210"/>
      <x:c r="I291" s="210"/>
      <x:c r="J291" s="210"/>
    </x:row>
    <x:row r="292">
      <x:c r="A292" s="210"/>
      <x:c r="B292" s="210"/>
      <x:c r="C292" s="210"/>
      <x:c r="D292" s="210"/>
      <x:c r="E292" s="210"/>
      <x:c r="F292" s="210"/>
      <x:c r="G292" s="210"/>
      <x:c r="H292" s="210"/>
      <x:c r="I292" s="210"/>
      <x:c r="J292" s="210"/>
    </x:row>
    <x:row r="293">
      <x:c r="A293" s="210"/>
      <x:c r="B293" s="210"/>
      <x:c r="C293" s="210"/>
      <x:c r="D293" s="210"/>
      <x:c r="E293" s="210"/>
      <x:c r="F293" s="210"/>
      <x:c r="G293" s="210"/>
      <x:c r="H293" s="210"/>
      <x:c r="I293" s="210"/>
      <x:c r="J293" s="210"/>
    </x:row>
    <x:row r="294">
      <x:c r="A294" s="210"/>
      <x:c r="B294" s="210"/>
      <x:c r="C294" s="210"/>
      <x:c r="D294" s="210"/>
      <x:c r="E294" s="210"/>
      <x:c r="F294" s="210"/>
      <x:c r="G294" s="210"/>
      <x:c r="H294" s="210"/>
      <x:c r="I294" s="210"/>
      <x:c r="J294" s="210"/>
    </x:row>
    <x:row r="295">
      <x:c r="A295" s="210"/>
      <x:c r="B295" s="210"/>
      <x:c r="C295" s="210"/>
      <x:c r="D295" s="210"/>
      <x:c r="E295" s="210"/>
      <x:c r="F295" s="210"/>
      <x:c r="G295" s="210"/>
      <x:c r="H295" s="210"/>
      <x:c r="I295" s="210"/>
      <x:c r="J295" s="210"/>
    </x:row>
    <x:row r="296">
      <x:c r="A296" s="210"/>
      <x:c r="B296" s="210"/>
      <x:c r="C296" s="210"/>
      <x:c r="D296" s="210"/>
      <x:c r="E296" s="210"/>
      <x:c r="F296" s="210"/>
      <x:c r="G296" s="210"/>
      <x:c r="H296" s="210"/>
      <x:c r="I296" s="210"/>
      <x:c r="J296" s="210"/>
    </x:row>
    <x:row r="297">
      <x:c r="A297" s="210"/>
      <x:c r="B297" s="210"/>
      <x:c r="C297" s="210"/>
      <x:c r="D297" s="210"/>
      <x:c r="E297" s="210"/>
      <x:c r="F297" s="210"/>
      <x:c r="G297" s="210"/>
      <x:c r="H297" s="210"/>
      <x:c r="I297" s="210"/>
      <x:c r="J297" s="210"/>
    </x:row>
    <x:row r="298">
      <x:c r="A298" s="210"/>
      <x:c r="B298" s="210"/>
      <x:c r="C298" s="210"/>
      <x:c r="D298" s="210"/>
      <x:c r="E298" s="210"/>
      <x:c r="F298" s="210"/>
      <x:c r="G298" s="210"/>
      <x:c r="H298" s="210"/>
      <x:c r="I298" s="210"/>
      <x:c r="J298" s="210"/>
    </x:row>
    <x:row r="299">
      <x:c r="A299" s="210"/>
      <x:c r="B299" s="210"/>
      <x:c r="C299" s="210"/>
      <x:c r="D299" s="210"/>
      <x:c r="E299" s="210"/>
      <x:c r="F299" s="210"/>
      <x:c r="G299" s="210"/>
      <x:c r="H299" s="210"/>
      <x:c r="I299" s="210"/>
      <x:c r="J299" s="210"/>
    </x:row>
    <x:row r="300">
      <x:c r="A300" s="210"/>
      <x:c r="B300" s="210"/>
      <x:c r="C300" s="210"/>
      <x:c r="D300" s="210"/>
      <x:c r="E300" s="210"/>
      <x:c r="F300" s="210"/>
      <x:c r="G300" s="210"/>
      <x:c r="H300" s="210"/>
      <x:c r="I300" s="210"/>
      <x:c r="J300" s="210"/>
    </x:row>
    <x:row r="301">
      <x:c r="A301" s="210"/>
      <x:c r="B301" s="210"/>
      <x:c r="C301" s="210"/>
      <x:c r="D301" s="210"/>
      <x:c r="E301" s="210"/>
      <x:c r="F301" s="210"/>
      <x:c r="G301" s="210"/>
      <x:c r="H301" s="210"/>
      <x:c r="I301" s="210"/>
      <x:c r="J301" s="210"/>
    </x:row>
    <x:row r="302">
      <x:c r="A302" s="210"/>
      <x:c r="B302" s="210"/>
      <x:c r="C302" s="210"/>
      <x:c r="D302" s="210"/>
      <x:c r="E302" s="210"/>
      <x:c r="F302" s="210"/>
      <x:c r="G302" s="210"/>
      <x:c r="H302" s="210"/>
      <x:c r="I302" s="210"/>
      <x:c r="J302" s="210"/>
    </x:row>
    <x:row r="303">
      <x:c r="A303" s="210"/>
      <x:c r="B303" s="210"/>
      <x:c r="C303" s="210"/>
      <x:c r="D303" s="210"/>
      <x:c r="E303" s="210"/>
      <x:c r="F303" s="210"/>
      <x:c r="G303" s="210"/>
      <x:c r="H303" s="210"/>
      <x:c r="I303" s="210"/>
      <x:c r="J303" s="210"/>
    </x:row>
    <x:row r="304">
      <x:c r="A304" s="210"/>
      <x:c r="B304" s="210"/>
      <x:c r="C304" s="210"/>
      <x:c r="D304" s="210"/>
      <x:c r="E304" s="210"/>
      <x:c r="F304" s="210"/>
      <x:c r="G304" s="210"/>
      <x:c r="H304" s="210"/>
      <x:c r="I304" s="210"/>
      <x:c r="J304" s="210"/>
    </x:row>
    <x:row r="305">
      <x:c r="A305" s="210"/>
      <x:c r="B305" s="210"/>
      <x:c r="C305" s="210"/>
      <x:c r="D305" s="210"/>
      <x:c r="E305" s="210"/>
      <x:c r="F305" s="210"/>
      <x:c r="G305" s="210"/>
      <x:c r="H305" s="210"/>
      <x:c r="I305" s="210"/>
      <x:c r="J305" s="210"/>
    </x:row>
    <x:row r="306">
      <x:c r="A306" s="210"/>
      <x:c r="B306" s="210"/>
      <x:c r="C306" s="210"/>
      <x:c r="D306" s="210"/>
      <x:c r="E306" s="210"/>
      <x:c r="F306" s="210"/>
      <x:c r="G306" s="210"/>
      <x:c r="H306" s="210"/>
      <x:c r="I306" s="210"/>
      <x:c r="J306" s="210"/>
    </x:row>
    <x:row r="307">
      <x:c r="A307" s="210"/>
      <x:c r="B307" s="210"/>
      <x:c r="C307" s="210"/>
      <x:c r="D307" s="210"/>
      <x:c r="E307" s="210"/>
      <x:c r="F307" s="210"/>
      <x:c r="G307" s="210"/>
      <x:c r="H307" s="210"/>
      <x:c r="I307" s="210"/>
      <x:c r="J307" s="210"/>
    </x:row>
    <x:row r="308">
      <x:c r="A308" s="210"/>
      <x:c r="B308" s="210"/>
      <x:c r="C308" s="210"/>
      <x:c r="D308" s="210"/>
      <x:c r="E308" s="210"/>
      <x:c r="F308" s="210"/>
      <x:c r="G308" s="210"/>
      <x:c r="H308" s="210"/>
      <x:c r="I308" s="210"/>
      <x:c r="J308" s="210"/>
    </x:row>
    <x:row r="309">
      <x:c r="A309" s="210"/>
      <x:c r="B309" s="210"/>
      <x:c r="C309" s="210"/>
      <x:c r="D309" s="210"/>
      <x:c r="E309" s="210"/>
      <x:c r="F309" s="210"/>
      <x:c r="G309" s="210"/>
      <x:c r="H309" s="210"/>
      <x:c r="I309" s="210"/>
      <x:c r="J309" s="210"/>
    </x:row>
    <x:row r="310">
      <x:c r="A310" s="210"/>
      <x:c r="B310" s="210"/>
      <x:c r="C310" s="210"/>
      <x:c r="D310" s="210"/>
      <x:c r="E310" s="210"/>
      <x:c r="F310" s="210"/>
      <x:c r="G310" s="210"/>
      <x:c r="H310" s="210"/>
      <x:c r="I310" s="210"/>
      <x:c r="J310" s="210"/>
    </x:row>
    <x:row r="311">
      <x:c r="A311" s="210"/>
      <x:c r="B311" s="210"/>
      <x:c r="C311" s="210"/>
      <x:c r="D311" s="210"/>
      <x:c r="E311" s="210"/>
      <x:c r="F311" s="210"/>
      <x:c r="G311" s="210"/>
      <x:c r="H311" s="210"/>
      <x:c r="I311" s="210"/>
      <x:c r="J311" s="210"/>
    </x:row>
    <x:row r="312">
      <x:c r="A312" s="210"/>
      <x:c r="B312" s="210"/>
      <x:c r="C312" s="210"/>
      <x:c r="D312" s="210"/>
      <x:c r="E312" s="210"/>
      <x:c r="F312" s="210"/>
      <x:c r="G312" s="210"/>
      <x:c r="H312" s="210"/>
      <x:c r="I312" s="210"/>
      <x:c r="J312" s="210"/>
    </x:row>
    <x:row r="313">
      <x:c r="A313" s="210"/>
      <x:c r="B313" s="210"/>
      <x:c r="C313" s="210"/>
      <x:c r="D313" s="210"/>
      <x:c r="E313" s="210"/>
      <x:c r="F313" s="210"/>
      <x:c r="G313" s="210"/>
      <x:c r="H313" s="210"/>
      <x:c r="I313" s="210"/>
      <x:c r="J313" s="210"/>
    </x:row>
    <x:row r="314">
      <x:c r="A314" s="210"/>
      <x:c r="B314" s="210"/>
      <x:c r="C314" s="210"/>
      <x:c r="D314" s="210"/>
      <x:c r="E314" s="210"/>
      <x:c r="F314" s="210"/>
      <x:c r="G314" s="210"/>
      <x:c r="H314" s="210"/>
      <x:c r="I314" s="210"/>
      <x:c r="J314" s="210"/>
    </x:row>
    <x:row r="315">
      <x:c r="A315" s="210"/>
      <x:c r="B315" s="210"/>
      <x:c r="C315" s="210"/>
      <x:c r="D315" s="210"/>
      <x:c r="E315" s="210"/>
      <x:c r="F315" s="210"/>
      <x:c r="G315" s="210"/>
      <x:c r="H315" s="210"/>
      <x:c r="I315" s="210"/>
      <x:c r="J315" s="210"/>
    </x:row>
    <x:row r="316">
      <x:c r="A316" s="210"/>
      <x:c r="B316" s="210"/>
      <x:c r="C316" s="210"/>
      <x:c r="D316" s="210"/>
      <x:c r="E316" s="210"/>
      <x:c r="F316" s="210"/>
      <x:c r="G316" s="210"/>
      <x:c r="H316" s="210"/>
      <x:c r="I316" s="210"/>
      <x:c r="J316" s="210"/>
    </x:row>
    <x:row r="317">
      <x:c r="A317" s="210"/>
      <x:c r="B317" s="210"/>
      <x:c r="C317" s="210"/>
      <x:c r="D317" s="210"/>
      <x:c r="E317" s="210"/>
      <x:c r="F317" s="210"/>
      <x:c r="G317" s="210"/>
      <x:c r="H317" s="210"/>
      <x:c r="I317" s="210"/>
      <x:c r="J317" s="210"/>
    </x:row>
    <x:row r="318">
      <x:c r="A318" s="210"/>
      <x:c r="B318" s="210"/>
      <x:c r="C318" s="210"/>
      <x:c r="D318" s="210"/>
      <x:c r="E318" s="210"/>
      <x:c r="F318" s="210"/>
      <x:c r="G318" s="210"/>
      <x:c r="H318" s="210"/>
      <x:c r="I318" s="210"/>
      <x:c r="J318" s="210"/>
    </x:row>
    <x:row r="319">
      <x:c r="A319" s="210"/>
      <x:c r="B319" s="210"/>
      <x:c r="C319" s="210"/>
      <x:c r="D319" s="210"/>
      <x:c r="E319" s="210"/>
      <x:c r="F319" s="210"/>
      <x:c r="G319" s="210"/>
      <x:c r="H319" s="210"/>
      <x:c r="I319" s="210"/>
      <x:c r="J319" s="210"/>
    </x:row>
    <x:row r="320">
      <x:c r="A320" s="210"/>
      <x:c r="B320" s="210"/>
      <x:c r="C320" s="210"/>
      <x:c r="D320" s="210"/>
      <x:c r="E320" s="210"/>
      <x:c r="F320" s="210"/>
      <x:c r="G320" s="210"/>
      <x:c r="H320" s="210"/>
      <x:c r="I320" s="210"/>
      <x:c r="J320" s="210"/>
    </x:row>
    <x:row r="321">
      <x:c r="A321" s="210"/>
      <x:c r="B321" s="210"/>
      <x:c r="C321" s="210"/>
      <x:c r="D321" s="210"/>
      <x:c r="E321" s="210"/>
      <x:c r="F321" s="210"/>
      <x:c r="G321" s="210"/>
      <x:c r="H321" s="210"/>
      <x:c r="I321" s="210"/>
      <x:c r="J321" s="210"/>
    </x:row>
    <x:row r="322">
      <x:c r="A322" s="210"/>
      <x:c r="B322" s="210"/>
      <x:c r="C322" s="210"/>
      <x:c r="D322" s="210"/>
      <x:c r="E322" s="210"/>
      <x:c r="F322" s="210"/>
      <x:c r="G322" s="210"/>
      <x:c r="H322" s="210"/>
      <x:c r="I322" s="210"/>
      <x:c r="J322" s="210"/>
    </x:row>
    <x:row r="323">
      <x:c r="A323" s="210"/>
      <x:c r="B323" s="210"/>
      <x:c r="C323" s="210"/>
      <x:c r="D323" s="210"/>
      <x:c r="E323" s="210"/>
      <x:c r="F323" s="210"/>
      <x:c r="G323" s="210"/>
      <x:c r="H323" s="210"/>
      <x:c r="I323" s="210"/>
      <x:c r="J323" s="210"/>
    </x:row>
    <x:row r="324">
      <x:c r="A324" s="210"/>
      <x:c r="B324" s="210"/>
      <x:c r="C324" s="210"/>
      <x:c r="D324" s="210"/>
      <x:c r="E324" s="210"/>
      <x:c r="F324" s="210"/>
      <x:c r="G324" s="210"/>
      <x:c r="H324" s="210"/>
      <x:c r="I324" s="210"/>
      <x:c r="J324" s="210"/>
    </x:row>
    <x:row r="325">
      <x:c r="A325" s="210"/>
      <x:c r="B325" s="210"/>
      <x:c r="C325" s="210"/>
      <x:c r="D325" s="210"/>
      <x:c r="E325" s="210"/>
      <x:c r="F325" s="210"/>
      <x:c r="G325" s="210"/>
      <x:c r="H325" s="210"/>
      <x:c r="I325" s="210"/>
      <x:c r="J325" s="210"/>
    </x:row>
    <x:row r="326">
      <x:c r="A326" s="210"/>
      <x:c r="B326" s="210"/>
      <x:c r="C326" s="210"/>
      <x:c r="D326" s="210"/>
      <x:c r="E326" s="210"/>
      <x:c r="F326" s="210"/>
      <x:c r="G326" s="210"/>
      <x:c r="H326" s="210"/>
      <x:c r="I326" s="210"/>
      <x:c r="J326" s="210"/>
    </x:row>
    <x:row r="327">
      <x:c r="A327" s="210"/>
      <x:c r="B327" s="210"/>
      <x:c r="C327" s="210"/>
      <x:c r="D327" s="210"/>
      <x:c r="E327" s="210"/>
      <x:c r="F327" s="210"/>
      <x:c r="G327" s="210"/>
      <x:c r="H327" s="210"/>
      <x:c r="I327" s="210"/>
      <x:c r="J327" s="210"/>
    </x:row>
    <x:row r="328">
      <x:c r="A328" s="210"/>
      <x:c r="B328" s="210"/>
      <x:c r="C328" s="210"/>
      <x:c r="D328" s="210"/>
      <x:c r="E328" s="210"/>
      <x:c r="F328" s="210"/>
      <x:c r="G328" s="210"/>
      <x:c r="H328" s="210"/>
      <x:c r="I328" s="210"/>
      <x:c r="J328" s="210"/>
    </x:row>
    <x:row r="329">
      <x:c r="A329" s="210"/>
      <x:c r="B329" s="210"/>
      <x:c r="C329" s="210"/>
      <x:c r="D329" s="210"/>
      <x:c r="E329" s="210"/>
      <x:c r="F329" s="210"/>
      <x:c r="G329" s="210"/>
      <x:c r="H329" s="210"/>
      <x:c r="I329" s="210"/>
      <x:c r="J329" s="210"/>
    </x:row>
    <x:row r="330">
      <x:c r="A330" s="210"/>
      <x:c r="B330" s="210"/>
      <x:c r="C330" s="210"/>
      <x:c r="D330" s="210"/>
      <x:c r="E330" s="210"/>
      <x:c r="F330" s="210"/>
      <x:c r="G330" s="210"/>
      <x:c r="H330" s="210"/>
      <x:c r="I330" s="210"/>
      <x:c r="J330" s="210"/>
    </x:row>
    <x:row r="331">
      <x:c r="A331" s="210"/>
      <x:c r="B331" s="210"/>
      <x:c r="C331" s="210"/>
      <x:c r="D331" s="210"/>
      <x:c r="E331" s="210"/>
      <x:c r="F331" s="210"/>
      <x:c r="G331" s="210"/>
      <x:c r="H331" s="210"/>
      <x:c r="I331" s="210"/>
      <x:c r="J331" s="210"/>
    </x:row>
    <x:row r="332">
      <x:c r="A332" s="210"/>
      <x:c r="B332" s="210"/>
      <x:c r="C332" s="210"/>
      <x:c r="D332" s="210"/>
      <x:c r="E332" s="210"/>
      <x:c r="F332" s="210"/>
      <x:c r="G332" s="210"/>
      <x:c r="H332" s="210"/>
      <x:c r="I332" s="210"/>
      <x:c r="J332" s="210"/>
    </x:row>
    <x:row r="333">
      <x:c r="A333" s="210"/>
      <x:c r="B333" s="210"/>
      <x:c r="C333" s="210"/>
      <x:c r="D333" s="210"/>
      <x:c r="E333" s="210"/>
      <x:c r="F333" s="210"/>
      <x:c r="G333" s="210"/>
      <x:c r="H333" s="210"/>
      <x:c r="I333" s="210"/>
      <x:c r="J333" s="210"/>
    </x:row>
    <x:row r="334">
      <x:c r="A334" s="210"/>
      <x:c r="B334" s="210"/>
      <x:c r="C334" s="210"/>
      <x:c r="D334" s="210"/>
      <x:c r="E334" s="210"/>
      <x:c r="F334" s="210"/>
      <x:c r="G334" s="210"/>
      <x:c r="H334" s="210"/>
      <x:c r="I334" s="210"/>
      <x:c r="J334" s="210"/>
    </x:row>
    <x:row r="335">
      <x:c r="A335" s="210"/>
      <x:c r="B335" s="210"/>
      <x:c r="C335" s="210"/>
      <x:c r="D335" s="210"/>
      <x:c r="E335" s="210"/>
      <x:c r="F335" s="210"/>
      <x:c r="G335" s="210"/>
      <x:c r="H335" s="210"/>
      <x:c r="I335" s="210"/>
      <x:c r="J335" s="210"/>
    </x:row>
    <x:row r="336">
      <x:c r="A336" s="210"/>
      <x:c r="B336" s="210"/>
      <x:c r="C336" s="210"/>
      <x:c r="D336" s="210"/>
      <x:c r="E336" s="210"/>
      <x:c r="F336" s="210"/>
      <x:c r="G336" s="210"/>
      <x:c r="H336" s="210"/>
      <x:c r="I336" s="210"/>
      <x:c r="J336" s="210"/>
    </x:row>
    <x:row r="337">
      <x:c r="A337" s="210"/>
      <x:c r="B337" s="210"/>
      <x:c r="C337" s="210"/>
      <x:c r="D337" s="210"/>
      <x:c r="E337" s="210"/>
      <x:c r="F337" s="210"/>
      <x:c r="G337" s="210"/>
      <x:c r="H337" s="210"/>
      <x:c r="I337" s="210"/>
      <x:c r="J337" s="210"/>
    </x:row>
    <x:row r="338">
      <x:c r="A338" s="210"/>
      <x:c r="B338" s="210"/>
      <x:c r="C338" s="210"/>
      <x:c r="D338" s="210"/>
      <x:c r="E338" s="210"/>
      <x:c r="F338" s="210"/>
      <x:c r="G338" s="210"/>
      <x:c r="H338" s="210"/>
      <x:c r="I338" s="210"/>
      <x:c r="J338" s="210"/>
    </x:row>
    <x:row r="339">
      <x:c r="A339" s="210"/>
      <x:c r="B339" s="210"/>
      <x:c r="C339" s="210"/>
      <x:c r="D339" s="210"/>
      <x:c r="E339" s="210"/>
      <x:c r="F339" s="210"/>
      <x:c r="G339" s="210"/>
      <x:c r="H339" s="210"/>
      <x:c r="I339" s="210"/>
      <x:c r="J339" s="210"/>
    </x:row>
    <x:row r="340">
      <x:c r="A340" s="210"/>
      <x:c r="B340" s="210"/>
      <x:c r="C340" s="210"/>
      <x:c r="D340" s="210"/>
      <x:c r="E340" s="210"/>
      <x:c r="F340" s="210"/>
      <x:c r="G340" s="210"/>
      <x:c r="H340" s="210"/>
      <x:c r="I340" s="210"/>
      <x:c r="J340" s="210"/>
    </x:row>
    <x:row r="341">
      <x:c r="A341" s="210"/>
      <x:c r="B341" s="210"/>
      <x:c r="C341" s="210"/>
      <x:c r="D341" s="210"/>
      <x:c r="E341" s="210"/>
      <x:c r="F341" s="210"/>
      <x:c r="G341" s="210"/>
      <x:c r="H341" s="210"/>
      <x:c r="I341" s="210"/>
      <x:c r="J341" s="210"/>
    </x:row>
    <x:row r="342">
      <x:c r="A342" s="210"/>
      <x:c r="B342" s="210"/>
      <x:c r="C342" s="210"/>
      <x:c r="D342" s="210"/>
      <x:c r="E342" s="210"/>
      <x:c r="F342" s="210"/>
      <x:c r="G342" s="210"/>
      <x:c r="H342" s="210"/>
      <x:c r="I342" s="210"/>
      <x:c r="J342" s="210"/>
    </x:row>
    <x:row r="343">
      <x:c r="A343" s="210"/>
      <x:c r="B343" s="210"/>
      <x:c r="C343" s="210"/>
      <x:c r="D343" s="210"/>
      <x:c r="E343" s="210"/>
      <x:c r="F343" s="210"/>
      <x:c r="G343" s="210"/>
      <x:c r="H343" s="210"/>
      <x:c r="I343" s="210"/>
      <x:c r="J343" s="210"/>
    </x:row>
    <x:row r="344">
      <x:c r="A344" s="210"/>
      <x:c r="B344" s="210"/>
      <x:c r="C344" s="210"/>
      <x:c r="D344" s="210"/>
      <x:c r="E344" s="210"/>
      <x:c r="F344" s="210"/>
      <x:c r="G344" s="210"/>
      <x:c r="H344" s="210"/>
      <x:c r="I344" s="210"/>
      <x:c r="J344" s="210"/>
    </x:row>
    <x:row r="345">
      <x:c r="A345" s="210"/>
      <x:c r="B345" s="210"/>
      <x:c r="C345" s="210"/>
      <x:c r="D345" s="210"/>
      <x:c r="E345" s="210"/>
      <x:c r="F345" s="210"/>
      <x:c r="G345" s="210"/>
      <x:c r="H345" s="210"/>
      <x:c r="I345" s="210"/>
      <x:c r="J345" s="210"/>
    </x:row>
    <x:row r="346">
      <x:c r="A346" s="210"/>
      <x:c r="B346" s="210"/>
      <x:c r="C346" s="210"/>
      <x:c r="D346" s="210"/>
      <x:c r="E346" s="210"/>
      <x:c r="F346" s="210"/>
      <x:c r="G346" s="210"/>
      <x:c r="H346" s="210"/>
      <x:c r="I346" s="210"/>
      <x:c r="J346" s="210"/>
    </x:row>
    <x:row r="347">
      <x:c r="A347" s="210"/>
      <x:c r="B347" s="210"/>
      <x:c r="C347" s="210"/>
      <x:c r="D347" s="210"/>
      <x:c r="E347" s="210"/>
      <x:c r="F347" s="210"/>
      <x:c r="G347" s="210"/>
      <x:c r="H347" s="210"/>
      <x:c r="I347" s="210"/>
      <x:c r="J347" s="210"/>
    </x:row>
    <x:row r="348">
      <x:c r="A348" s="210"/>
      <x:c r="B348" s="210"/>
      <x:c r="C348" s="210"/>
      <x:c r="D348" s="210"/>
      <x:c r="E348" s="210"/>
      <x:c r="F348" s="210"/>
      <x:c r="G348" s="210"/>
      <x:c r="H348" s="210"/>
      <x:c r="I348" s="210"/>
      <x:c r="J348" s="210"/>
    </x:row>
    <x:row r="349">
      <x:c r="A349" s="210"/>
      <x:c r="B349" s="210"/>
      <x:c r="C349" s="210"/>
      <x:c r="D349" s="210"/>
      <x:c r="E349" s="210"/>
      <x:c r="F349" s="210"/>
      <x:c r="G349" s="210"/>
      <x:c r="H349" s="210"/>
      <x:c r="I349" s="210"/>
      <x:c r="J349" s="210"/>
    </x:row>
    <x:row r="350">
      <x:c r="A350" s="210"/>
      <x:c r="B350" s="210"/>
      <x:c r="C350" s="210"/>
      <x:c r="D350" s="210"/>
      <x:c r="E350" s="210"/>
      <x:c r="F350" s="210"/>
      <x:c r="G350" s="210"/>
      <x:c r="H350" s="210"/>
      <x:c r="I350" s="210"/>
      <x:c r="J350" s="210"/>
    </x:row>
    <x:row r="351">
      <x:c r="A351" s="210"/>
      <x:c r="B351" s="210"/>
      <x:c r="C351" s="210"/>
      <x:c r="D351" s="210"/>
      <x:c r="E351" s="210"/>
      <x:c r="F351" s="210"/>
      <x:c r="G351" s="210"/>
      <x:c r="H351" s="210"/>
      <x:c r="I351" s="210"/>
      <x:c r="J351" s="210"/>
    </x:row>
    <x:row r="352">
      <x:c r="A352" s="210"/>
      <x:c r="B352" s="210"/>
      <x:c r="C352" s="210"/>
      <x:c r="D352" s="210"/>
      <x:c r="E352" s="210"/>
      <x:c r="F352" s="210"/>
      <x:c r="G352" s="210"/>
      <x:c r="H352" s="210"/>
      <x:c r="I352" s="210"/>
      <x:c r="J352" s="210"/>
    </x:row>
    <x:row r="353">
      <x:c r="A353" s="210"/>
      <x:c r="B353" s="210"/>
      <x:c r="C353" s="210"/>
      <x:c r="D353" s="210"/>
      <x:c r="E353" s="210"/>
      <x:c r="F353" s="210"/>
      <x:c r="G353" s="210"/>
      <x:c r="H353" s="210"/>
      <x:c r="I353" s="210"/>
      <x:c r="J353" s="210"/>
    </x:row>
    <x:row r="354">
      <x:c r="A354" s="210"/>
      <x:c r="B354" s="210"/>
      <x:c r="C354" s="210"/>
      <x:c r="D354" s="210"/>
      <x:c r="E354" s="210"/>
      <x:c r="F354" s="210"/>
      <x:c r="G354" s="210"/>
      <x:c r="H354" s="210"/>
      <x:c r="I354" s="210"/>
      <x:c r="J354" s="210"/>
    </x:row>
    <x:row r="355">
      <x:c r="A355" s="210"/>
      <x:c r="B355" s="210"/>
      <x:c r="C355" s="210"/>
      <x:c r="D355" s="210"/>
      <x:c r="E355" s="210"/>
      <x:c r="F355" s="210"/>
      <x:c r="G355" s="210"/>
      <x:c r="H355" s="210"/>
      <x:c r="I355" s="210"/>
      <x:c r="J355" s="210"/>
    </x:row>
    <x:row r="356">
      <x:c r="A356" s="210"/>
      <x:c r="B356" s="210"/>
      <x:c r="C356" s="210"/>
      <x:c r="D356" s="210"/>
      <x:c r="E356" s="210"/>
      <x:c r="F356" s="210"/>
      <x:c r="G356" s="210"/>
      <x:c r="H356" s="210"/>
      <x:c r="I356" s="210"/>
      <x:c r="J356" s="210"/>
    </x:row>
    <x:row r="357">
      <x:c r="A357" s="210"/>
      <x:c r="B357" s="210"/>
      <x:c r="C357" s="210"/>
      <x:c r="D357" s="210"/>
      <x:c r="E357" s="210"/>
      <x:c r="F357" s="210"/>
      <x:c r="G357" s="210"/>
      <x:c r="H357" s="210"/>
      <x:c r="I357" s="210"/>
      <x:c r="J357" s="210"/>
    </x:row>
    <x:row r="358">
      <x:c r="A358" s="210"/>
      <x:c r="B358" s="210"/>
      <x:c r="C358" s="210"/>
      <x:c r="D358" s="210"/>
      <x:c r="E358" s="210"/>
      <x:c r="F358" s="210"/>
      <x:c r="G358" s="210"/>
      <x:c r="H358" s="210"/>
      <x:c r="I358" s="210"/>
      <x:c r="J358" s="210"/>
    </x:row>
    <x:row r="359">
      <x:c r="A359" s="210"/>
      <x:c r="B359" s="210"/>
      <x:c r="C359" s="210"/>
      <x:c r="D359" s="210"/>
      <x:c r="E359" s="210"/>
      <x:c r="F359" s="210"/>
      <x:c r="G359" s="210"/>
      <x:c r="H359" s="210"/>
      <x:c r="I359" s="210"/>
      <x:c r="J359" s="210"/>
    </x:row>
    <x:row r="360">
      <x:c r="A360" s="210"/>
      <x:c r="B360" s="210"/>
      <x:c r="C360" s="210"/>
      <x:c r="D360" s="210"/>
      <x:c r="E360" s="210"/>
      <x:c r="F360" s="210"/>
      <x:c r="G360" s="210"/>
      <x:c r="H360" s="210"/>
      <x:c r="I360" s="210"/>
      <x:c r="J360" s="210"/>
    </x:row>
    <x:row r="361">
      <x:c r="A361" s="210"/>
      <x:c r="B361" s="210"/>
      <x:c r="C361" s="210"/>
      <x:c r="D361" s="210"/>
      <x:c r="E361" s="210"/>
      <x:c r="F361" s="210"/>
      <x:c r="G361" s="210"/>
      <x:c r="H361" s="210"/>
      <x:c r="I361" s="210"/>
      <x:c r="J361" s="210"/>
    </x:row>
    <x:row r="362">
      <x:c r="A362" s="210"/>
      <x:c r="B362" s="210"/>
      <x:c r="C362" s="210"/>
      <x:c r="D362" s="210"/>
      <x:c r="E362" s="210"/>
      <x:c r="F362" s="210"/>
      <x:c r="G362" s="210"/>
      <x:c r="H362" s="210"/>
      <x:c r="I362" s="210"/>
      <x:c r="J362" s="210"/>
    </x:row>
    <x:row r="363">
      <x:c r="A363" s="210"/>
      <x:c r="B363" s="210"/>
      <x:c r="C363" s="210"/>
      <x:c r="D363" s="210"/>
      <x:c r="E363" s="210"/>
      <x:c r="F363" s="210"/>
      <x:c r="G363" s="210"/>
      <x:c r="H363" s="210"/>
      <x:c r="I363" s="210"/>
      <x:c r="J363" s="210"/>
    </x:row>
    <x:row r="364">
      <x:c r="A364" s="210"/>
      <x:c r="B364" s="210"/>
      <x:c r="C364" s="210"/>
      <x:c r="D364" s="210"/>
      <x:c r="E364" s="210"/>
      <x:c r="F364" s="210"/>
      <x:c r="G364" s="210"/>
      <x:c r="H364" s="210"/>
      <x:c r="I364" s="210"/>
      <x:c r="J364" s="210"/>
    </x:row>
    <x:row r="365">
      <x:c r="A365" s="210"/>
      <x:c r="B365" s="210"/>
      <x:c r="C365" s="210"/>
      <x:c r="D365" s="210"/>
      <x:c r="E365" s="210"/>
      <x:c r="F365" s="210"/>
      <x:c r="G365" s="210"/>
      <x:c r="H365" s="210"/>
      <x:c r="I365" s="210"/>
      <x:c r="J365" s="210"/>
    </x:row>
    <x:row r="366">
      <x:c r="A366" s="210"/>
      <x:c r="B366" s="210"/>
      <x:c r="C366" s="210"/>
      <x:c r="D366" s="210"/>
      <x:c r="E366" s="210"/>
      <x:c r="F366" s="210"/>
      <x:c r="G366" s="210"/>
      <x:c r="H366" s="210"/>
      <x:c r="I366" s="210"/>
      <x:c r="J366" s="210"/>
    </x:row>
    <x:row r="367">
      <x:c r="A367" s="210"/>
      <x:c r="B367" s="210"/>
      <x:c r="C367" s="210"/>
      <x:c r="D367" s="210"/>
      <x:c r="E367" s="210"/>
      <x:c r="F367" s="210"/>
      <x:c r="G367" s="210"/>
      <x:c r="H367" s="210"/>
      <x:c r="I367" s="210"/>
      <x:c r="J367" s="210"/>
    </x:row>
    <x:row r="368">
      <x:c r="A368" s="210"/>
      <x:c r="B368" s="210"/>
      <x:c r="C368" s="210"/>
      <x:c r="D368" s="210"/>
      <x:c r="E368" s="210"/>
      <x:c r="F368" s="210"/>
      <x:c r="G368" s="210"/>
      <x:c r="H368" s="210"/>
      <x:c r="I368" s="210"/>
      <x:c r="J368" s="210"/>
    </x:row>
    <x:row r="369">
      <x:c r="A369" s="210"/>
      <x:c r="B369" s="210"/>
      <x:c r="C369" s="210"/>
      <x:c r="D369" s="210"/>
      <x:c r="E369" s="210"/>
      <x:c r="F369" s="210"/>
      <x:c r="G369" s="210"/>
      <x:c r="H369" s="210"/>
      <x:c r="I369" s="210"/>
      <x:c r="J369" s="210"/>
    </x:row>
    <x:row r="370">
      <x:c r="A370" s="210"/>
      <x:c r="B370" s="210"/>
      <x:c r="C370" s="210"/>
      <x:c r="D370" s="210"/>
      <x:c r="E370" s="210"/>
      <x:c r="F370" s="210"/>
      <x:c r="G370" s="210"/>
      <x:c r="H370" s="210"/>
      <x:c r="I370" s="210"/>
      <x:c r="J370" s="210"/>
    </x:row>
    <x:row r="371">
      <x:c r="A371" s="210"/>
      <x:c r="B371" s="210"/>
      <x:c r="C371" s="210"/>
      <x:c r="D371" s="210"/>
      <x:c r="E371" s="210"/>
      <x:c r="F371" s="210"/>
      <x:c r="G371" s="210"/>
      <x:c r="H371" s="210"/>
      <x:c r="I371" s="210"/>
      <x:c r="J371" s="210"/>
    </x:row>
    <x:row r="372">
      <x:c r="A372" s="210"/>
      <x:c r="B372" s="210"/>
      <x:c r="C372" s="210"/>
      <x:c r="D372" s="210"/>
      <x:c r="E372" s="210"/>
      <x:c r="F372" s="210"/>
      <x:c r="G372" s="210"/>
      <x:c r="H372" s="210"/>
      <x:c r="I372" s="210"/>
      <x:c r="J372" s="210"/>
    </x:row>
    <x:row r="373">
      <x:c r="A373" s="210"/>
      <x:c r="B373" s="210"/>
      <x:c r="C373" s="210"/>
      <x:c r="D373" s="210"/>
      <x:c r="E373" s="210"/>
      <x:c r="F373" s="210"/>
      <x:c r="G373" s="210"/>
      <x:c r="H373" s="210"/>
      <x:c r="I373" s="210"/>
      <x:c r="J373" s="210"/>
    </x:row>
    <x:row r="374">
      <x:c r="A374" s="210"/>
      <x:c r="B374" s="210"/>
      <x:c r="C374" s="210"/>
      <x:c r="D374" s="210"/>
      <x:c r="E374" s="210"/>
      <x:c r="F374" s="210"/>
      <x:c r="G374" s="210"/>
      <x:c r="H374" s="210"/>
      <x:c r="I374" s="210"/>
      <x:c r="J374" s="210"/>
    </x:row>
    <x:row r="375">
      <x:c r="A375" s="210"/>
      <x:c r="B375" s="210"/>
      <x:c r="C375" s="210"/>
      <x:c r="D375" s="210"/>
      <x:c r="E375" s="210"/>
      <x:c r="F375" s="210"/>
      <x:c r="G375" s="210"/>
      <x:c r="H375" s="210"/>
      <x:c r="I375" s="210"/>
      <x:c r="J375" s="210"/>
    </x:row>
    <x:row r="376">
      <x:c r="A376" s="210"/>
      <x:c r="B376" s="210"/>
      <x:c r="C376" s="210"/>
      <x:c r="D376" s="210"/>
      <x:c r="E376" s="210"/>
      <x:c r="F376" s="210"/>
      <x:c r="G376" s="210"/>
      <x:c r="H376" s="210"/>
      <x:c r="I376" s="210"/>
      <x:c r="J376" s="210"/>
    </x:row>
    <x:row r="377">
      <x:c r="A377" s="210"/>
      <x:c r="B377" s="210"/>
      <x:c r="C377" s="210"/>
      <x:c r="D377" s="210"/>
      <x:c r="E377" s="210"/>
      <x:c r="F377" s="210"/>
      <x:c r="G377" s="210"/>
      <x:c r="H377" s="210"/>
      <x:c r="I377" s="210"/>
      <x:c r="J377" s="210"/>
    </x:row>
    <x:row r="378">
      <x:c r="A378" s="210"/>
      <x:c r="B378" s="210"/>
      <x:c r="C378" s="210"/>
      <x:c r="D378" s="210"/>
      <x:c r="E378" s="210"/>
      <x:c r="F378" s="210"/>
      <x:c r="G378" s="210"/>
      <x:c r="H378" s="210"/>
      <x:c r="I378" s="210"/>
      <x:c r="J378" s="210"/>
    </x:row>
    <x:row r="379">
      <x:c r="A379" s="210"/>
      <x:c r="B379" s="210"/>
      <x:c r="C379" s="210"/>
      <x:c r="D379" s="210"/>
      <x:c r="E379" s="210"/>
      <x:c r="F379" s="210"/>
      <x:c r="G379" s="210"/>
      <x:c r="H379" s="210"/>
      <x:c r="I379" s="210"/>
      <x:c r="J379" s="210"/>
    </x:row>
    <x:row r="380">
      <x:c r="A380" s="210"/>
      <x:c r="B380" s="210"/>
      <x:c r="C380" s="210"/>
      <x:c r="D380" s="210"/>
      <x:c r="E380" s="210"/>
      <x:c r="F380" s="210"/>
      <x:c r="G380" s="210"/>
      <x:c r="H380" s="210"/>
      <x:c r="I380" s="210"/>
      <x:c r="J380" s="210"/>
    </x:row>
    <x:row r="381">
      <x:c r="A381" s="210"/>
      <x:c r="B381" s="210"/>
      <x:c r="C381" s="210"/>
      <x:c r="D381" s="210"/>
      <x:c r="E381" s="210"/>
      <x:c r="F381" s="210"/>
      <x:c r="G381" s="210"/>
      <x:c r="H381" s="210"/>
      <x:c r="I381" s="210"/>
      <x:c r="J381" s="210"/>
    </x:row>
    <x:row r="382">
      <x:c r="A382" s="210"/>
      <x:c r="B382" s="210"/>
      <x:c r="C382" s="210"/>
      <x:c r="D382" s="210"/>
      <x:c r="E382" s="210"/>
      <x:c r="F382" s="210"/>
      <x:c r="G382" s="210"/>
      <x:c r="H382" s="210"/>
      <x:c r="I382" s="210"/>
      <x:c r="J382" s="210"/>
    </x:row>
    <x:row r="383">
      <x:c r="A383" s="210"/>
      <x:c r="B383" s="210"/>
      <x:c r="C383" s="210"/>
      <x:c r="D383" s="210"/>
      <x:c r="E383" s="210"/>
      <x:c r="F383" s="210"/>
      <x:c r="G383" s="210"/>
      <x:c r="H383" s="210"/>
      <x:c r="I383" s="210"/>
      <x:c r="J383" s="210"/>
    </x:row>
    <x:row r="384">
      <x:c r="A384" s="210"/>
      <x:c r="B384" s="210"/>
      <x:c r="C384" s="210"/>
      <x:c r="D384" s="210"/>
      <x:c r="E384" s="210"/>
      <x:c r="F384" s="210"/>
      <x:c r="G384" s="210"/>
      <x:c r="H384" s="210"/>
      <x:c r="I384" s="210"/>
      <x:c r="J384" s="210"/>
    </x:row>
    <x:row r="385">
      <x:c r="A385" s="210"/>
      <x:c r="B385" s="210"/>
      <x:c r="C385" s="210"/>
      <x:c r="D385" s="210"/>
      <x:c r="E385" s="210"/>
      <x:c r="F385" s="210"/>
      <x:c r="G385" s="210"/>
      <x:c r="H385" s="210"/>
      <x:c r="I385" s="210"/>
      <x:c r="J385" s="210"/>
    </x:row>
    <x:row r="386">
      <x:c r="A386" s="210"/>
      <x:c r="B386" s="210"/>
      <x:c r="C386" s="210"/>
      <x:c r="D386" s="210"/>
      <x:c r="E386" s="210"/>
      <x:c r="F386" s="210"/>
      <x:c r="G386" s="210"/>
      <x:c r="H386" s="210"/>
      <x:c r="I386" s="210"/>
      <x:c r="J386" s="210"/>
    </x:row>
    <x:row r="387">
      <x:c r="A387" s="210"/>
      <x:c r="B387" s="210"/>
      <x:c r="C387" s="210"/>
      <x:c r="D387" s="210"/>
      <x:c r="E387" s="210"/>
      <x:c r="F387" s="210"/>
      <x:c r="G387" s="210"/>
      <x:c r="H387" s="210"/>
      <x:c r="I387" s="210"/>
      <x:c r="J387" s="210"/>
    </x:row>
    <x:row r="388">
      <x:c r="A388" s="210"/>
      <x:c r="B388" s="210"/>
      <x:c r="C388" s="210"/>
      <x:c r="D388" s="210"/>
      <x:c r="E388" s="210"/>
      <x:c r="F388" s="210"/>
      <x:c r="G388" s="210"/>
      <x:c r="H388" s="210"/>
      <x:c r="I388" s="210"/>
      <x:c r="J388" s="210"/>
    </x:row>
    <x:row r="389">
      <x:c r="A389" s="210"/>
      <x:c r="B389" s="210"/>
      <x:c r="C389" s="210"/>
      <x:c r="D389" s="210"/>
      <x:c r="E389" s="210"/>
      <x:c r="F389" s="210"/>
      <x:c r="G389" s="210"/>
      <x:c r="H389" s="210"/>
      <x:c r="I389" s="210"/>
      <x:c r="J389" s="210"/>
    </x:row>
    <x:row r="390">
      <x:c r="A390" s="210"/>
      <x:c r="B390" s="210"/>
      <x:c r="C390" s="210"/>
      <x:c r="D390" s="210"/>
      <x:c r="E390" s="210"/>
      <x:c r="F390" s="210"/>
      <x:c r="G390" s="210"/>
      <x:c r="H390" s="210"/>
      <x:c r="I390" s="210"/>
      <x:c r="J390" s="210"/>
    </x:row>
    <x:row r="391">
      <x:c r="A391" s="210"/>
      <x:c r="B391" s="210"/>
      <x:c r="C391" s="210"/>
      <x:c r="D391" s="210"/>
      <x:c r="E391" s="210"/>
      <x:c r="F391" s="210"/>
      <x:c r="G391" s="210"/>
      <x:c r="H391" s="210"/>
      <x:c r="I391" s="210"/>
      <x:c r="J391" s="210"/>
    </x:row>
    <x:row r="392">
      <x:c r="A392" s="210"/>
      <x:c r="B392" s="210"/>
      <x:c r="C392" s="210"/>
      <x:c r="D392" s="210"/>
      <x:c r="E392" s="210"/>
      <x:c r="F392" s="210"/>
      <x:c r="G392" s="210"/>
      <x:c r="H392" s="210"/>
      <x:c r="I392" s="210"/>
      <x:c r="J392" s="210"/>
    </x:row>
    <x:row r="393">
      <x:c r="A393" s="210"/>
      <x:c r="B393" s="210"/>
      <x:c r="C393" s="210"/>
      <x:c r="D393" s="210"/>
      <x:c r="E393" s="210"/>
      <x:c r="F393" s="210"/>
      <x:c r="G393" s="210"/>
      <x:c r="H393" s="210"/>
      <x:c r="I393" s="210"/>
      <x:c r="J393" s="210"/>
    </x:row>
    <x:row r="394">
      <x:c r="A394" s="210"/>
      <x:c r="B394" s="210"/>
      <x:c r="C394" s="210"/>
      <x:c r="D394" s="210"/>
      <x:c r="E394" s="210"/>
      <x:c r="F394" s="210"/>
      <x:c r="G394" s="210"/>
      <x:c r="H394" s="210"/>
      <x:c r="I394" s="210"/>
      <x:c r="J394" s="210"/>
    </x:row>
    <x:row r="395">
      <x:c r="A395" s="210"/>
      <x:c r="B395" s="210"/>
      <x:c r="C395" s="210"/>
      <x:c r="D395" s="210"/>
      <x:c r="E395" s="210"/>
      <x:c r="F395" s="210"/>
      <x:c r="G395" s="210"/>
      <x:c r="H395" s="210"/>
      <x:c r="I395" s="210"/>
      <x:c r="J395" s="210"/>
    </x:row>
    <x:row r="396">
      <x:c r="A396" s="210"/>
      <x:c r="B396" s="210"/>
      <x:c r="C396" s="210"/>
      <x:c r="D396" s="210"/>
      <x:c r="E396" s="210"/>
      <x:c r="F396" s="210"/>
      <x:c r="G396" s="210"/>
      <x:c r="H396" s="210"/>
      <x:c r="I396" s="210"/>
      <x:c r="J396" s="210"/>
    </x:row>
    <x:row r="397">
      <x:c r="A397" s="210"/>
      <x:c r="B397" s="210"/>
      <x:c r="C397" s="210"/>
      <x:c r="D397" s="210"/>
      <x:c r="E397" s="210"/>
      <x:c r="F397" s="210"/>
      <x:c r="G397" s="210"/>
      <x:c r="H397" s="210"/>
      <x:c r="I397" s="210"/>
      <x:c r="J397" s="210"/>
    </x:row>
    <x:row r="398">
      <x:c r="A398" s="210"/>
      <x:c r="B398" s="210"/>
      <x:c r="C398" s="210"/>
      <x:c r="D398" s="210"/>
      <x:c r="E398" s="210"/>
      <x:c r="F398" s="210"/>
      <x:c r="G398" s="210"/>
      <x:c r="H398" s="210"/>
      <x:c r="I398" s="210"/>
      <x:c r="J398" s="210"/>
    </x:row>
    <x:row r="399">
      <x:c r="A399" s="210"/>
      <x:c r="B399" s="210"/>
      <x:c r="C399" s="210"/>
      <x:c r="D399" s="210"/>
      <x:c r="E399" s="210"/>
      <x:c r="F399" s="210"/>
      <x:c r="G399" s="210"/>
      <x:c r="H399" s="210"/>
      <x:c r="I399" s="210"/>
      <x:c r="J399" s="210"/>
    </x:row>
    <x:row r="400">
      <x:c r="A400" s="210"/>
      <x:c r="B400" s="210"/>
      <x:c r="C400" s="210"/>
      <x:c r="D400" s="210"/>
      <x:c r="E400" s="210"/>
      <x:c r="F400" s="210"/>
      <x:c r="G400" s="210"/>
      <x:c r="H400" s="210"/>
      <x:c r="I400" s="210"/>
      <x:c r="J400" s="210"/>
    </x:row>
  </x:sheetData>
  <x:mergeCells>
    <x:mergeCell ref="A1:J1"/>
    <x:mergeCell ref="A2:J2"/>
  </x:mergeCells>
  <x:dataValidations count="3">
    <x:dataValidation type="list" sqref="C5:C205">
      <x:formula1>"Partner 1,Partner 2,Planner,Coordinator,Venue,Vendor,Family,Wedding Party,Emergency,Transportation,Other"</x:formula1>
    </x:dataValidation>
    <x:dataValidation type="list" sqref="G5:G205">
      <x:formula1>"Primary,Backup,Both"</x:formula1>
    </x:dataValidation>
    <x:dataValidation type="list" sqref="I5:I205">
      <x:formula1>"Yes,Limited,No"</x:formula1>
    </x:dataValidation>
  </x:dataValidations>
  <x:pageMargins left="0.7" right="0.7" top="0.75" bottom="0.75" header="0.3" footer="0.3"/>
</x:worksheet>
</file>